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s="1"/>
  <c r="J374" i="1" l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<sst xmlns="http://schemas.openxmlformats.org/spreadsheetml/2006/main" count="557" uniqueCount="126">
  <si>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</si>
  <si>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</si>
  <si>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</si>
  <si>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</si>
  <si>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</si>
  <si>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</si>
  <si>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</si>
  <si>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</si>
  <si>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</si>
  <si>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</si>
  <si>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</si>
  <si>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</si>
  <si>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</si>
  <si>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</si>
  <si>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</si>
  <si>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</si>
  <si>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</si>
  <si>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</si>
  <si>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</si>
  <si>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</si>
  <si>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</si>
  <si>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</si>
  <si>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</si>
  <si>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</si>
  <si>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</si>
  <si>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</si>
  <si>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</si>
  <si>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</si>
  <si>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</si>
  <si>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</si>
  <si>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</si>
  <si>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</si>
  <si>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</si>
  <si>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</si>
  <si>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бутерброд</t>
  </si>
  <si>
    <t>338/М</t>
  </si>
  <si>
    <t>Салат из моркови с кукурузой</t>
  </si>
  <si>
    <t>Напиток из шиповника</t>
  </si>
  <si>
    <t>14/М</t>
  </si>
  <si>
    <t>Салат овощной с яблоками</t>
  </si>
  <si>
    <t>Винегрет овощной</t>
  </si>
  <si>
    <t>Салат из квашеной капусты со свеклой</t>
  </si>
  <si>
    <t>Гуляш из курицы</t>
  </si>
  <si>
    <t>Салат Осенний</t>
  </si>
  <si>
    <t>Цена</t>
  </si>
  <si>
    <t>Котлета рыбная запеченная в белом соусе</t>
  </si>
  <si>
    <t>Картофельное пюре с маслом</t>
  </si>
  <si>
    <t>Компот из ягод з/м</t>
  </si>
  <si>
    <t>Салат из свежей капусты с морковью</t>
  </si>
  <si>
    <t>Тефтели мясная в соусе</t>
  </si>
  <si>
    <t>Салат из моркови с маслом</t>
  </si>
  <si>
    <t>Макароны отварные с маслом</t>
  </si>
  <si>
    <t>Кисель фруктово-ягодный</t>
  </si>
  <si>
    <t>Чай заварной с сахаром</t>
  </si>
  <si>
    <t>Салат овощной с картофелем</t>
  </si>
  <si>
    <t>Каша гречневая с курицей</t>
  </si>
  <si>
    <t>Суп гороховый на бульоне</t>
  </si>
  <si>
    <t>Омлет с кукурузой</t>
  </si>
  <si>
    <t xml:space="preserve">Картофельное пюре с маслом </t>
  </si>
  <si>
    <t>Суп с клецками на бульоне</t>
  </si>
  <si>
    <t>Компот из яблок</t>
  </si>
  <si>
    <t>Рагу овощное с мясом</t>
  </si>
  <si>
    <t xml:space="preserve">МАОУ "Лицей № 7 г. Черняховска" </t>
  </si>
  <si>
    <t>Генеральный директор ООО "Комбинат питания"</t>
  </si>
  <si>
    <t>Р.В. Мальцев</t>
  </si>
  <si>
    <t xml:space="preserve">Хлеб пшеничный </t>
  </si>
  <si>
    <t xml:space="preserve">Хлеб ржано-пшеничный </t>
  </si>
  <si>
    <t>Каша рисовая молочная с маслом</t>
  </si>
  <si>
    <t xml:space="preserve">Бутерброд с маслом и сыром </t>
  </si>
  <si>
    <t>Кофейный напиток с молоком</t>
  </si>
  <si>
    <t>Жаркое по-домашнему с мясом, салат из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</si>
  <si>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</si>
  <si>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</si>
  <si>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курицы тушеное в соусе</t>
  </si>
  <si>
    <t>Каша гречневя с маслом</t>
  </si>
  <si>
    <t>Омлет с сыром</t>
  </si>
  <si>
    <t>Суп картофельный с вермишелью на бульоне</t>
  </si>
  <si>
    <t>Котлета мясная запеченная в соусе, подгарнировка из сырых овощей, макароны отварные с маслом</t>
  </si>
  <si>
    <t>1775, 1969</t>
  </si>
  <si>
    <t xml:space="preserve">Чай заварной с сахаром </t>
  </si>
  <si>
    <t>Щи из свежей капусты с картофелем и сметаной на бульоне</t>
  </si>
  <si>
    <t>Плов с курицей</t>
  </si>
  <si>
    <t>Запеканка из творога с кисельно-ягодным соусом</t>
  </si>
  <si>
    <t>Чай заварной с сахаром и лимоном</t>
  </si>
  <si>
    <t>Каша овсяная молочная с маслом</t>
  </si>
  <si>
    <t>Бутерброд с маслом и сыром</t>
  </si>
  <si>
    <t xml:space="preserve">Суп картофельный с рисом на бульоне </t>
  </si>
  <si>
    <t>1432, 1700</t>
  </si>
  <si>
    <t xml:space="preserve">Чай заварной с сахаром и лимоном </t>
  </si>
  <si>
    <t>Рассольник Ленинградский со сметаной на бульоне</t>
  </si>
  <si>
    <t>Макаронник с курицей</t>
  </si>
  <si>
    <t>Омлет с сыром, подгарнировка из моркови</t>
  </si>
  <si>
    <t>Салат из свеклы с маслом</t>
  </si>
  <si>
    <t>Жаркое по домашнему с курицей</t>
  </si>
  <si>
    <t xml:space="preserve">Сок фруктовый разливной в ассортименте </t>
  </si>
  <si>
    <t>Биточек мясной запеченный в соусе с подгарнировкой из свежей капусты, макароны отварные с маслом</t>
  </si>
  <si>
    <t>1780, 1669</t>
  </si>
  <si>
    <t>Запеканка творожная Золотистая</t>
  </si>
  <si>
    <t>Суп картофельный с рыбой</t>
  </si>
  <si>
    <t>Каша пшенная молочная с маслом</t>
  </si>
  <si>
    <t>Хлеб пшеничный</t>
  </si>
  <si>
    <t>Фрикаделька куриная в соусе</t>
  </si>
  <si>
    <t>Плов с курицей, салат из моркови с маслом</t>
  </si>
  <si>
    <t>1443, 1801</t>
  </si>
  <si>
    <t>Каша гречневая с маслом</t>
  </si>
  <si>
    <t>Котлета мясная запеченная в соусе, подгарнировка из свежей капусты, макароны отварные с маслом</t>
  </si>
  <si>
    <t>1772, 1669</t>
  </si>
  <si>
    <t>Свекольник со сметаной на бульоне</t>
  </si>
  <si>
    <t>Бефстроганов из курицы</t>
  </si>
  <si>
    <t xml:space="preserve">Рис отварной с маслом </t>
  </si>
  <si>
    <t>Тефтеля мясная в соусе</t>
  </si>
  <si>
    <t>1772, 1680</t>
  </si>
  <si>
    <t>Чай заварной заварной с сахаром</t>
  </si>
  <si>
    <t>Тефтеля куриная в соусе</t>
  </si>
  <si>
    <t>1115, 1801</t>
  </si>
  <si>
    <t>Котлета мясная запеченная в соусе</t>
  </si>
  <si>
    <t>Жаркое по-домашнему с мясом</t>
  </si>
  <si>
    <t>сладкое</t>
  </si>
  <si>
    <t>Чай заварной  с сахаром и лимоном</t>
  </si>
  <si>
    <t>Сок фруктовый разливной в ассортименте</t>
  </si>
  <si>
    <t xml:space="preserve">Биточек куриный запеченный в соусе, свежая капуста с кукурузой, рис отварной с маслом </t>
  </si>
  <si>
    <t>Суп с рисом и томатом на бульоне</t>
  </si>
  <si>
    <t>Котлета мясная запеченная в соусе, подгарнировка из свежей капусты, каша гречневая с маслом</t>
  </si>
  <si>
    <t>Каша гречневая с курицей, салат из моркови с маслом</t>
  </si>
  <si>
    <t>Фрукты</t>
  </si>
  <si>
    <t xml:space="preserve">Биточек мясной запеченный в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</si>
</sst>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5" xfId="0" applyFill="1" applyBorder="1"/>
    <xf numFmtId="0" fontId="0" fillId="4" borderId="2" xfId="0" applyFill="1" applyBorder="1"/>
    <xf numFmtId="0" fontId="2" fillId="4" borderId="1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6" xfId="0" applyFill="1" applyBorder="1"/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24" xfId="0" applyFont="1" applyFill="1" applyBorder="1" applyAlignment="1" applyProtection="1">
      <alignment horizontal="center" vertical="top" wrapText="1"/>
      <protection locked="0"/>
    </xf>
    <xf numFmtId="0" fontId="2" fillId="5" borderId="2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8" xfId="0" applyFont="1" applyFill="1" applyBorder="1" applyAlignment="1" applyProtection="1">
      <alignment horizontal="left" wrapText="1"/>
      <protection locked="0"/>
    </xf>
    <xf numFmtId="0" fontId="2" fillId="2" borderId="29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Normal="100" workbookViewId="0">
      <pane xSplit="4" ySplit="5" topLeftCell="E354" activePane="bottomRight" state="frozen"/>
      <selection pane="topRight" activeCell="E1" sqref="E1"/>
      <selection pane="bottomLeft" activeCell="A6" sqref="A6"/>
      <selection pane="bottomRight" activeCell="E379" sqref="E3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69" t="s">
        <v>62</v>
      </c>
      <c r="D1" s="70"/>
      <c r="E1" s="70"/>
      <c r="F1" s="12" t="s">
        <v>16</v>
      </c>
      <c r="G1" s="2" t="s">
        <v>17</v>
      </c>
      <c r="H1" s="71" t="s">
        <v>63</v>
      </c>
      <c r="I1" s="72"/>
      <c r="J1" s="72"/>
      <c r="K1" s="73"/>
    </row>
    <row r="2" spans="1:12" ht="18" x14ac:dyDescent="0.2">
      <c r="A2" s="34" t="s">
        <v>6</v>
      </c>
      <c r="C2" s="2"/>
      <c r="G2" s="2" t="s">
        <v>18</v>
      </c>
      <c r="H2" s="74" t="s">
        <v>64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75">
        <v>45680</v>
      </c>
      <c r="I3" s="76"/>
      <c r="J3" s="76"/>
      <c r="K3" s="76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44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67</v>
      </c>
      <c r="F6" s="38">
        <v>150</v>
      </c>
      <c r="G6" s="38">
        <v>3.55</v>
      </c>
      <c r="H6" s="38">
        <v>5.0810000000000004</v>
      </c>
      <c r="I6" s="38">
        <v>24.359000000000002</v>
      </c>
      <c r="J6" s="38">
        <v>157.38800000000001</v>
      </c>
      <c r="K6" s="44">
        <v>1721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69</v>
      </c>
      <c r="F8" s="40">
        <v>200</v>
      </c>
      <c r="G8" s="40">
        <v>1.8140000000000001</v>
      </c>
      <c r="H8" s="40">
        <v>1.512</v>
      </c>
      <c r="I8" s="40">
        <v>19.529</v>
      </c>
      <c r="J8" s="40">
        <v>98.975999999999999</v>
      </c>
      <c r="K8" s="45">
        <v>1713</v>
      </c>
      <c r="L8" s="53"/>
    </row>
    <row r="9" spans="1:12" ht="15" x14ac:dyDescent="0.25">
      <c r="A9" s="23"/>
      <c r="B9" s="15"/>
      <c r="C9" s="11"/>
      <c r="D9" s="7" t="s">
        <v>23</v>
      </c>
      <c r="E9" s="39" t="s">
        <v>65</v>
      </c>
      <c r="F9" s="40">
        <v>20</v>
      </c>
      <c r="G9" s="40">
        <v>1.2</v>
      </c>
      <c r="H9" s="40">
        <v>0.2</v>
      </c>
      <c r="I9" s="40">
        <v>10.4</v>
      </c>
      <c r="J9" s="40">
        <v>48.2</v>
      </c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124</v>
      </c>
      <c r="F10" s="40">
        <v>100</v>
      </c>
      <c r="G10" s="40">
        <v>0.65</v>
      </c>
      <c r="H10" s="40">
        <v>0.1</v>
      </c>
      <c r="I10" s="40">
        <v>8.9499999999999993</v>
      </c>
      <c r="J10" s="40">
        <v>39.299999999999997</v>
      </c>
      <c r="K10" s="45" t="s">
        <v>35</v>
      </c>
      <c r="L10" s="53"/>
    </row>
    <row r="11" spans="1:12" ht="15" x14ac:dyDescent="0.25">
      <c r="A11" s="23"/>
      <c r="B11" s="15"/>
      <c r="C11" s="11"/>
      <c r="D11" s="6" t="s">
        <v>34</v>
      </c>
      <c r="E11" s="39" t="s">
        <v>68</v>
      </c>
      <c r="F11" s="40">
        <v>55</v>
      </c>
      <c r="G11" s="40">
        <v>7.21</v>
      </c>
      <c r="H11" s="40">
        <v>8.9649999999999999</v>
      </c>
      <c r="I11" s="40">
        <v>15.67</v>
      </c>
      <c r="J11" s="40">
        <v>172.20500000000001</v>
      </c>
      <c r="K11" s="45">
        <v>1273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525</v>
      </c>
      <c r="G13" s="19">
        <f t="shared" ref="G13:I13" si="0">SUM(G6:G12)</f>
        <v>14.423999999999999</v>
      </c>
      <c r="H13" s="19">
        <f t="shared" si="0"/>
        <v>15.858000000000001</v>
      </c>
      <c r="I13" s="19">
        <f t="shared" si="0"/>
        <v>78.908000000000001</v>
      </c>
      <c r="J13" s="19">
        <f>SUM(J6:J12)</f>
        <v>516.06900000000007</v>
      </c>
      <c r="K13" s="46"/>
      <c r="L13" s="54">
        <v>92.47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36</v>
      </c>
      <c r="F14" s="40">
        <v>60</v>
      </c>
      <c r="G14" s="40">
        <v>0.80200000000000005</v>
      </c>
      <c r="H14" s="40">
        <v>2.4409999999999998</v>
      </c>
      <c r="I14" s="40">
        <v>4.5170000000000003</v>
      </c>
      <c r="J14" s="40">
        <v>43.241</v>
      </c>
      <c r="K14" s="45">
        <v>1824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121</v>
      </c>
      <c r="F15" s="40">
        <v>200</v>
      </c>
      <c r="G15" s="40">
        <v>4.4320000000000004</v>
      </c>
      <c r="H15" s="40">
        <v>6.4880000000000004</v>
      </c>
      <c r="I15" s="40">
        <v>17.398</v>
      </c>
      <c r="J15" s="40">
        <v>145.71100000000001</v>
      </c>
      <c r="K15" s="45">
        <v>1275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125</v>
      </c>
      <c r="F16" s="40">
        <v>90</v>
      </c>
      <c r="G16" s="40">
        <v>10.906000000000001</v>
      </c>
      <c r="H16" s="40">
        <v>15.222</v>
      </c>
      <c r="I16" s="40">
        <v>13.458</v>
      </c>
      <c r="J16" s="40">
        <v>234.458</v>
      </c>
      <c r="K16" s="45">
        <v>1183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51</v>
      </c>
      <c r="F17" s="40">
        <v>150</v>
      </c>
      <c r="G17" s="40">
        <v>6.9009999999999998</v>
      </c>
      <c r="H17" s="40">
        <v>4.5309999999999997</v>
      </c>
      <c r="I17" s="40">
        <v>45.970999999999997</v>
      </c>
      <c r="J17" s="40">
        <v>252.26300000000001</v>
      </c>
      <c r="K17" s="45">
        <v>1669</v>
      </c>
      <c r="L17" s="53"/>
    </row>
    <row r="18" spans="1:12" ht="15" x14ac:dyDescent="0.25">
      <c r="A18" s="23"/>
      <c r="B18" s="15"/>
      <c r="C18" s="11"/>
      <c r="D18" s="7" t="s">
        <v>117</v>
      </c>
      <c r="E18" s="39" t="s">
        <v>52</v>
      </c>
      <c r="F18" s="40">
        <v>180</v>
      </c>
      <c r="G18" s="40">
        <v>6.5000000000000002E-2</v>
      </c>
      <c r="H18" s="40">
        <v>0</v>
      </c>
      <c r="I18" s="40">
        <v>28.547999999999998</v>
      </c>
      <c r="J18" s="40">
        <v>114.45099999999999</v>
      </c>
      <c r="K18" s="45">
        <v>1670</v>
      </c>
      <c r="L18" s="53"/>
    </row>
    <row r="19" spans="1:12" ht="15" x14ac:dyDescent="0.25">
      <c r="A19" s="23"/>
      <c r="B19" s="15"/>
      <c r="C19" s="11"/>
      <c r="D19" s="7" t="s">
        <v>30</v>
      </c>
      <c r="E19" s="39" t="s">
        <v>65</v>
      </c>
      <c r="F19" s="40">
        <v>20</v>
      </c>
      <c r="G19" s="40">
        <v>1.2</v>
      </c>
      <c r="H19" s="40">
        <v>0.2</v>
      </c>
      <c r="I19" s="40">
        <v>10.4</v>
      </c>
      <c r="J19" s="40">
        <v>48.2</v>
      </c>
      <c r="K19" s="45"/>
      <c r="L19" s="53"/>
    </row>
    <row r="20" spans="1:12" ht="15" x14ac:dyDescent="0.25">
      <c r="A20" s="23"/>
      <c r="B20" s="15"/>
      <c r="C20" s="11"/>
      <c r="D20" s="7" t="s">
        <v>31</v>
      </c>
      <c r="E20" s="39" t="s">
        <v>66</v>
      </c>
      <c r="F20" s="40">
        <v>20</v>
      </c>
      <c r="G20" s="40">
        <v>1.2</v>
      </c>
      <c r="H20" s="40">
        <v>0.2</v>
      </c>
      <c r="I20" s="40">
        <v>10.4</v>
      </c>
      <c r="J20" s="40">
        <v>48.2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1">SUM(G14:G22)</f>
        <v>25.506</v>
      </c>
      <c r="H23" s="19">
        <f t="shared" si="1"/>
        <v>29.081999999999997</v>
      </c>
      <c r="I23" s="19">
        <f t="shared" si="1"/>
        <v>130.69200000000001</v>
      </c>
      <c r="J23" s="19">
        <f t="shared" si="1"/>
        <v>886.52400000000011</v>
      </c>
      <c r="K23" s="46"/>
      <c r="L23" s="54">
        <v>92.47</v>
      </c>
    </row>
    <row r="24" spans="1:12" ht="15.75" thickBot="1" x14ac:dyDescent="0.25">
      <c r="A24" s="28">
        <f>A6</f>
        <v>1</v>
      </c>
      <c r="B24" s="29">
        <f>B6</f>
        <v>1</v>
      </c>
      <c r="C24" s="67" t="s">
        <v>4</v>
      </c>
      <c r="D24" s="68"/>
      <c r="E24" s="30"/>
      <c r="F24" s="31">
        <f>F13+F23</f>
        <v>1245</v>
      </c>
      <c r="G24" s="31">
        <f t="shared" ref="G24:L24" si="2">G13+G23</f>
        <v>39.93</v>
      </c>
      <c r="H24" s="31">
        <f t="shared" si="2"/>
        <v>44.94</v>
      </c>
      <c r="I24" s="31">
        <f t="shared" si="2"/>
        <v>209.60000000000002</v>
      </c>
      <c r="J24" s="31">
        <f t="shared" si="2"/>
        <v>1402.5930000000003</v>
      </c>
      <c r="K24" s="48"/>
      <c r="L24" s="31">
        <f t="shared" si="2"/>
        <v>184.94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70</v>
      </c>
      <c r="F25" s="38">
        <v>260</v>
      </c>
      <c r="G25" s="38">
        <v>17.367999999999999</v>
      </c>
      <c r="H25" s="38">
        <v>25.097999999999999</v>
      </c>
      <c r="I25" s="38">
        <v>34.183999999999997</v>
      </c>
      <c r="J25" s="38">
        <v>432.089</v>
      </c>
      <c r="K25" s="44">
        <v>1728.1801</v>
      </c>
      <c r="L25" s="52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118</v>
      </c>
      <c r="F27" s="40">
        <v>205</v>
      </c>
      <c r="G27" s="40">
        <v>0.16500000000000001</v>
      </c>
      <c r="H27" s="40">
        <v>3.5999999999999997E-2</v>
      </c>
      <c r="I27" s="40">
        <v>15.191000000000001</v>
      </c>
      <c r="J27" s="40">
        <v>61.746000000000002</v>
      </c>
      <c r="K27" s="45">
        <v>404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65</v>
      </c>
      <c r="F28" s="40">
        <v>40</v>
      </c>
      <c r="G28" s="40">
        <v>2.4</v>
      </c>
      <c r="H28" s="40">
        <v>0.4</v>
      </c>
      <c r="I28" s="40">
        <v>20.8</v>
      </c>
      <c r="J28" s="40">
        <v>96.4</v>
      </c>
      <c r="K28" s="45"/>
      <c r="L28" s="53"/>
    </row>
    <row r="29" spans="1:12" ht="15" x14ac:dyDescent="0.25">
      <c r="A29" s="14"/>
      <c r="B29" s="15"/>
      <c r="C29" s="11"/>
      <c r="D29" s="7"/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505</v>
      </c>
      <c r="G32" s="19">
        <f t="shared" ref="G32" si="3">SUM(G25:G31)</f>
        <v>19.932999999999996</v>
      </c>
      <c r="H32" s="19">
        <f t="shared" ref="H32" si="4">SUM(H25:H31)</f>
        <v>25.533999999999999</v>
      </c>
      <c r="I32" s="19">
        <f t="shared" ref="I32" si="5">SUM(I25:I31)</f>
        <v>70.174999999999997</v>
      </c>
      <c r="J32" s="19">
        <f t="shared" ref="J32" si="6">SUM(J25:J31)</f>
        <v>590.23500000000001</v>
      </c>
      <c r="K32" s="46"/>
      <c r="L32" s="54">
        <v>92.47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71</v>
      </c>
      <c r="F33" s="40">
        <v>60</v>
      </c>
      <c r="G33" s="40">
        <v>1.026</v>
      </c>
      <c r="H33" s="40">
        <v>3.6440000000000001</v>
      </c>
      <c r="I33" s="40">
        <v>4.6260000000000003</v>
      </c>
      <c r="J33" s="40">
        <v>55.408000000000001</v>
      </c>
      <c r="K33" s="45">
        <v>1819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72</v>
      </c>
      <c r="F34" s="40">
        <v>200</v>
      </c>
      <c r="G34" s="40">
        <v>4.0659999999999998</v>
      </c>
      <c r="H34" s="40">
        <v>6.9429999999999996</v>
      </c>
      <c r="I34" s="40">
        <v>10.813000000000001</v>
      </c>
      <c r="J34" s="40">
        <v>122.004</v>
      </c>
      <c r="K34" s="45">
        <v>1439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73</v>
      </c>
      <c r="F35" s="40">
        <v>90</v>
      </c>
      <c r="G35" s="40">
        <v>15.875</v>
      </c>
      <c r="H35" s="40">
        <v>12.092000000000001</v>
      </c>
      <c r="I35" s="40">
        <v>2.5739999999999998</v>
      </c>
      <c r="J35" s="40">
        <v>182.625</v>
      </c>
      <c r="K35" s="45">
        <v>1255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74</v>
      </c>
      <c r="F36" s="40">
        <v>150</v>
      </c>
      <c r="G36" s="40">
        <v>6.8780000000000001</v>
      </c>
      <c r="H36" s="40">
        <v>5.1189999999999998</v>
      </c>
      <c r="I36" s="40">
        <v>35.774000000000001</v>
      </c>
      <c r="J36" s="40">
        <v>216.673</v>
      </c>
      <c r="K36" s="45">
        <v>1680</v>
      </c>
      <c r="L36" s="53"/>
    </row>
    <row r="37" spans="1:12" ht="15" x14ac:dyDescent="0.25">
      <c r="A37" s="14"/>
      <c r="B37" s="15"/>
      <c r="C37" s="11"/>
      <c r="D37" s="7" t="s">
        <v>117</v>
      </c>
      <c r="E37" s="39" t="s">
        <v>37</v>
      </c>
      <c r="F37" s="40">
        <v>180</v>
      </c>
      <c r="G37" s="40">
        <v>0.216</v>
      </c>
      <c r="H37" s="40">
        <v>1.7999999999999999E-2</v>
      </c>
      <c r="I37" s="40">
        <v>14.785</v>
      </c>
      <c r="J37" s="40">
        <v>60.168999999999997</v>
      </c>
      <c r="K37" s="45">
        <v>656</v>
      </c>
      <c r="L37" s="53"/>
    </row>
    <row r="38" spans="1:12" ht="15" x14ac:dyDescent="0.25">
      <c r="A38" s="14"/>
      <c r="B38" s="15"/>
      <c r="C38" s="11"/>
      <c r="D38" s="7" t="s">
        <v>30</v>
      </c>
      <c r="E38" s="39" t="s">
        <v>65</v>
      </c>
      <c r="F38" s="40">
        <v>20</v>
      </c>
      <c r="G38" s="40">
        <v>1.2</v>
      </c>
      <c r="H38" s="40">
        <v>0.2</v>
      </c>
      <c r="I38" s="40">
        <v>10.4</v>
      </c>
      <c r="J38" s="40">
        <v>48.2</v>
      </c>
      <c r="K38" s="45"/>
      <c r="L38" s="53"/>
    </row>
    <row r="39" spans="1:12" ht="15" x14ac:dyDescent="0.25">
      <c r="A39" s="14"/>
      <c r="B39" s="15"/>
      <c r="C39" s="11"/>
      <c r="D39" s="7" t="s">
        <v>31</v>
      </c>
      <c r="E39" s="39" t="s">
        <v>66</v>
      </c>
      <c r="F39" s="40">
        <v>20</v>
      </c>
      <c r="G39" s="40">
        <v>1.2</v>
      </c>
      <c r="H39" s="40">
        <v>0.2</v>
      </c>
      <c r="I39" s="40">
        <v>10.4</v>
      </c>
      <c r="J39" s="40">
        <v>48.2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720</v>
      </c>
      <c r="G42" s="19">
        <f t="shared" ref="G42" si="7">SUM(G33:G41)</f>
        <v>30.460999999999999</v>
      </c>
      <c r="H42" s="19">
        <f t="shared" ref="H42" si="8">SUM(H33:H41)</f>
        <v>28.216000000000001</v>
      </c>
      <c r="I42" s="19">
        <f t="shared" ref="I42" si="9">SUM(I33:I41)</f>
        <v>89.372000000000014</v>
      </c>
      <c r="J42" s="19">
        <f t="shared" ref="J42" si="10">SUM(J33:J41)</f>
        <v>733.27900000000011</v>
      </c>
      <c r="K42" s="46"/>
      <c r="L42" s="54">
        <v>92.47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7" t="s">
        <v>4</v>
      </c>
      <c r="D43" s="68"/>
      <c r="E43" s="30"/>
      <c r="F43" s="31">
        <f>F32+F42</f>
        <v>1225</v>
      </c>
      <c r="G43" s="31">
        <f t="shared" ref="G43" si="11">G32+G42</f>
        <v>50.393999999999991</v>
      </c>
      <c r="H43" s="31">
        <f t="shared" ref="H43" si="12">H32+H42</f>
        <v>53.75</v>
      </c>
      <c r="I43" s="31">
        <f t="shared" ref="I43" si="13">I32+I42</f>
        <v>159.54700000000003</v>
      </c>
      <c r="J43" s="31">
        <f t="shared" ref="J43" si="14">J32+J42</f>
        <v>1323.5140000000001</v>
      </c>
      <c r="K43" s="48"/>
      <c r="L43" s="31">
        <f>SUM(L32:L42)</f>
        <v>184.94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75</v>
      </c>
      <c r="F44" s="38">
        <v>180</v>
      </c>
      <c r="G44" s="38">
        <v>18.286999999999999</v>
      </c>
      <c r="H44" s="38">
        <v>25.225999999999999</v>
      </c>
      <c r="I44" s="38">
        <v>2.0190000000000001</v>
      </c>
      <c r="J44" s="38">
        <v>308.25400000000002</v>
      </c>
      <c r="K44" s="44">
        <v>1425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69</v>
      </c>
      <c r="F46" s="40">
        <v>200</v>
      </c>
      <c r="G46" s="40">
        <v>1.8140000000000001</v>
      </c>
      <c r="H46" s="40">
        <v>1.512</v>
      </c>
      <c r="I46" s="40">
        <v>19.529</v>
      </c>
      <c r="J46" s="40">
        <v>98.975999999999999</v>
      </c>
      <c r="K46" s="45">
        <v>1713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65</v>
      </c>
      <c r="F47" s="40">
        <v>30</v>
      </c>
      <c r="G47" s="40">
        <v>1.8</v>
      </c>
      <c r="H47" s="40">
        <v>0.3</v>
      </c>
      <c r="I47" s="40">
        <v>15.6</v>
      </c>
      <c r="J47" s="40">
        <v>72.3</v>
      </c>
      <c r="K47" s="45" t="s">
        <v>38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124</v>
      </c>
      <c r="F48" s="40">
        <v>100</v>
      </c>
      <c r="G48" s="40">
        <v>0.65</v>
      </c>
      <c r="H48" s="40">
        <v>0.1</v>
      </c>
      <c r="I48" s="40">
        <v>8.9499999999999993</v>
      </c>
      <c r="J48" s="40">
        <v>39.299999999999997</v>
      </c>
      <c r="K48" s="45" t="s">
        <v>35</v>
      </c>
      <c r="L48" s="53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5">SUM(G44:G50)</f>
        <v>22.550999999999998</v>
      </c>
      <c r="H51" s="19">
        <f t="shared" ref="H51" si="16">SUM(H44:H50)</f>
        <v>27.138000000000002</v>
      </c>
      <c r="I51" s="19">
        <f t="shared" ref="I51" si="17">SUM(I44:I50)</f>
        <v>46.097999999999999</v>
      </c>
      <c r="J51" s="19">
        <f t="shared" ref="J51" si="18">SUM(J44:J50)</f>
        <v>518.83000000000004</v>
      </c>
      <c r="K51" s="46"/>
      <c r="L51" s="54">
        <v>92.47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39</v>
      </c>
      <c r="F52" s="40">
        <v>60</v>
      </c>
      <c r="G52" s="40">
        <v>0.88800000000000001</v>
      </c>
      <c r="H52" s="40">
        <v>3.65</v>
      </c>
      <c r="I52" s="40">
        <v>4.5179999999999998</v>
      </c>
      <c r="J52" s="40">
        <v>54.478000000000002</v>
      </c>
      <c r="K52" s="45">
        <v>1422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76</v>
      </c>
      <c r="F53" s="40">
        <v>200</v>
      </c>
      <c r="G53" s="40">
        <v>4.5179999999999998</v>
      </c>
      <c r="H53" s="40">
        <v>6.4610000000000003</v>
      </c>
      <c r="I53" s="40">
        <v>13.385</v>
      </c>
      <c r="J53" s="40">
        <v>129.762</v>
      </c>
      <c r="K53" s="45">
        <v>1587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45</v>
      </c>
      <c r="F54" s="40">
        <v>90</v>
      </c>
      <c r="G54" s="40">
        <v>10.432</v>
      </c>
      <c r="H54" s="40">
        <v>9.3949999999999996</v>
      </c>
      <c r="I54" s="40">
        <v>20.311</v>
      </c>
      <c r="J54" s="40">
        <v>207.52500000000001</v>
      </c>
      <c r="K54" s="45">
        <v>1766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46</v>
      </c>
      <c r="F55" s="40">
        <v>150</v>
      </c>
      <c r="G55" s="40">
        <v>3.4039999999999999</v>
      </c>
      <c r="H55" s="40">
        <v>4.9039999999999999</v>
      </c>
      <c r="I55" s="40">
        <v>22.94</v>
      </c>
      <c r="J55" s="40">
        <v>149.511</v>
      </c>
      <c r="K55" s="45">
        <v>1720</v>
      </c>
      <c r="L55" s="53"/>
    </row>
    <row r="56" spans="1:12" ht="15" x14ac:dyDescent="0.25">
      <c r="A56" s="23"/>
      <c r="B56" s="15"/>
      <c r="C56" s="11"/>
      <c r="D56" s="7" t="s">
        <v>117</v>
      </c>
      <c r="E56" s="39" t="s">
        <v>119</v>
      </c>
      <c r="F56" s="40">
        <v>180</v>
      </c>
      <c r="G56" s="40">
        <v>0</v>
      </c>
      <c r="H56" s="40">
        <v>0</v>
      </c>
      <c r="I56" s="40">
        <v>20.16</v>
      </c>
      <c r="J56" s="40">
        <v>80.641999999999996</v>
      </c>
      <c r="K56" s="45"/>
      <c r="L56" s="53"/>
    </row>
    <row r="57" spans="1:12" ht="15" x14ac:dyDescent="0.25">
      <c r="A57" s="23"/>
      <c r="B57" s="15"/>
      <c r="C57" s="11"/>
      <c r="D57" s="7" t="s">
        <v>30</v>
      </c>
      <c r="E57" s="39" t="s">
        <v>65</v>
      </c>
      <c r="F57" s="40">
        <v>20</v>
      </c>
      <c r="G57" s="40">
        <v>1.2</v>
      </c>
      <c r="H57" s="40">
        <v>0.2</v>
      </c>
      <c r="I57" s="40">
        <v>10.4</v>
      </c>
      <c r="J57" s="40">
        <v>48.2</v>
      </c>
      <c r="K57" s="45"/>
      <c r="L57" s="53"/>
    </row>
    <row r="58" spans="1:12" ht="15" x14ac:dyDescent="0.25">
      <c r="A58" s="23"/>
      <c r="B58" s="15"/>
      <c r="C58" s="11"/>
      <c r="D58" s="7" t="s">
        <v>31</v>
      </c>
      <c r="E58" s="39" t="s">
        <v>66</v>
      </c>
      <c r="F58" s="40">
        <v>20</v>
      </c>
      <c r="G58" s="40">
        <v>1.2</v>
      </c>
      <c r="H58" s="40">
        <v>0.2</v>
      </c>
      <c r="I58" s="40">
        <v>10.4</v>
      </c>
      <c r="J58" s="40">
        <v>48.2</v>
      </c>
      <c r="K58" s="45"/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720</v>
      </c>
      <c r="G61" s="19">
        <f t="shared" ref="G61" si="19">SUM(G52:G60)</f>
        <v>21.641999999999999</v>
      </c>
      <c r="H61" s="19">
        <f t="shared" ref="H61" si="20">SUM(H52:H60)</f>
        <v>24.81</v>
      </c>
      <c r="I61" s="19">
        <f t="shared" ref="I61" si="21">SUM(I52:I60)</f>
        <v>102.114</v>
      </c>
      <c r="J61" s="19">
        <f t="shared" ref="J61" si="22">SUM(J52:J60)</f>
        <v>718.31799999999998</v>
      </c>
      <c r="K61" s="46"/>
      <c r="L61" s="54">
        <v>92.47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7" t="s">
        <v>4</v>
      </c>
      <c r="D62" s="68"/>
      <c r="E62" s="30"/>
      <c r="F62" s="31">
        <f>F51+F61</f>
        <v>1230</v>
      </c>
      <c r="G62" s="31">
        <f t="shared" ref="G62" si="23">G51+G61</f>
        <v>44.192999999999998</v>
      </c>
      <c r="H62" s="31">
        <f t="shared" ref="H62" si="24">H51+H61</f>
        <v>51.948</v>
      </c>
      <c r="I62" s="31">
        <f t="shared" ref="I62" si="25">I51+I61</f>
        <v>148.21199999999999</v>
      </c>
      <c r="J62" s="31">
        <f t="shared" ref="J62" si="26">J51+J61</f>
        <v>1237.1480000000001</v>
      </c>
      <c r="K62" s="48"/>
      <c r="L62" s="31">
        <f>SUM(L51:L61)</f>
        <v>184.94</v>
      </c>
    </row>
    <row r="63" spans="1:12" ht="30.75" customHeight="1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77</v>
      </c>
      <c r="F63" s="38">
        <v>270</v>
      </c>
      <c r="G63" s="38">
        <v>18.253</v>
      </c>
      <c r="H63" s="38">
        <v>21.277000000000001</v>
      </c>
      <c r="I63" s="38">
        <v>61.54</v>
      </c>
      <c r="J63" s="38">
        <v>510.66199999999998</v>
      </c>
      <c r="K63" s="44" t="s">
        <v>78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79</v>
      </c>
      <c r="F65" s="40">
        <v>200</v>
      </c>
      <c r="G65" s="40">
        <v>0.12</v>
      </c>
      <c r="H65" s="40">
        <v>3.1E-2</v>
      </c>
      <c r="I65" s="40">
        <v>15.041</v>
      </c>
      <c r="J65" s="40">
        <v>60.920999999999999</v>
      </c>
      <c r="K65" s="45">
        <v>1675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65</v>
      </c>
      <c r="F66" s="40">
        <v>30</v>
      </c>
      <c r="G66" s="40">
        <v>1.8</v>
      </c>
      <c r="H66" s="40">
        <v>0.3</v>
      </c>
      <c r="I66" s="40">
        <v>15.6</v>
      </c>
      <c r="J66" s="40">
        <v>72.3</v>
      </c>
      <c r="K66" s="45"/>
      <c r="L66" s="53"/>
    </row>
    <row r="67" spans="1:12" ht="15" x14ac:dyDescent="0.25">
      <c r="A67" s="23"/>
      <c r="B67" s="15"/>
      <c r="C67" s="11"/>
      <c r="D67" s="7"/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27">SUM(G63:G69)</f>
        <v>20.173000000000002</v>
      </c>
      <c r="H70" s="19">
        <f t="shared" ref="H70" si="28">SUM(H63:H69)</f>
        <v>21.608000000000001</v>
      </c>
      <c r="I70" s="19">
        <f t="shared" ref="I70" si="29">SUM(I63:I69)</f>
        <v>92.180999999999997</v>
      </c>
      <c r="J70" s="19">
        <f t="shared" ref="J70" si="30">SUM(J63:J69)</f>
        <v>643.88299999999992</v>
      </c>
      <c r="K70" s="46"/>
      <c r="L70" s="54">
        <v>92.47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40</v>
      </c>
      <c r="F71" s="40">
        <v>60</v>
      </c>
      <c r="G71" s="40">
        <v>0.77200000000000002</v>
      </c>
      <c r="H71" s="40">
        <v>4.8789999999999996</v>
      </c>
      <c r="I71" s="40">
        <v>4.7450000000000001</v>
      </c>
      <c r="J71" s="40">
        <v>65.980999999999995</v>
      </c>
      <c r="K71" s="45">
        <v>462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80</v>
      </c>
      <c r="F72" s="40">
        <v>200</v>
      </c>
      <c r="G72" s="40">
        <v>4.0979999999999999</v>
      </c>
      <c r="H72" s="40">
        <v>6.9509999999999996</v>
      </c>
      <c r="I72" s="40">
        <v>8.2810000000000006</v>
      </c>
      <c r="J72" s="40">
        <v>112.07599999999999</v>
      </c>
      <c r="K72" s="45">
        <v>1442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81</v>
      </c>
      <c r="F73" s="40">
        <v>200</v>
      </c>
      <c r="G73" s="40">
        <v>16.904</v>
      </c>
      <c r="H73" s="40">
        <v>16.704000000000001</v>
      </c>
      <c r="I73" s="40">
        <v>41.975999999999999</v>
      </c>
      <c r="J73" s="40">
        <v>385.85599999999999</v>
      </c>
      <c r="K73" s="45">
        <v>1443</v>
      </c>
      <c r="L73" s="53"/>
    </row>
    <row r="74" spans="1:12" ht="15" x14ac:dyDescent="0.25">
      <c r="A74" s="23"/>
      <c r="B74" s="15"/>
      <c r="C74" s="11"/>
      <c r="D74" s="7"/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117</v>
      </c>
      <c r="E75" s="39" t="s">
        <v>47</v>
      </c>
      <c r="F75" s="40">
        <v>180</v>
      </c>
      <c r="G75" s="40">
        <v>0.14399999999999999</v>
      </c>
      <c r="H75" s="40">
        <v>0</v>
      </c>
      <c r="I75" s="40">
        <v>15.318</v>
      </c>
      <c r="J75" s="40">
        <v>61.847999999999999</v>
      </c>
      <c r="K75" s="45">
        <v>1658</v>
      </c>
      <c r="L75" s="53"/>
    </row>
    <row r="76" spans="1:12" ht="15" x14ac:dyDescent="0.25">
      <c r="A76" s="23"/>
      <c r="B76" s="15"/>
      <c r="C76" s="11"/>
      <c r="D76" s="7" t="s">
        <v>30</v>
      </c>
      <c r="E76" s="39" t="s">
        <v>65</v>
      </c>
      <c r="F76" s="40">
        <v>30</v>
      </c>
      <c r="G76" s="40">
        <v>1.8</v>
      </c>
      <c r="H76" s="40">
        <v>0.3</v>
      </c>
      <c r="I76" s="40">
        <v>15.6</v>
      </c>
      <c r="J76" s="40">
        <v>72.3</v>
      </c>
      <c r="K76" s="45"/>
      <c r="L76" s="53"/>
    </row>
    <row r="77" spans="1:12" ht="15" x14ac:dyDescent="0.25">
      <c r="A77" s="23"/>
      <c r="B77" s="15"/>
      <c r="C77" s="11"/>
      <c r="D77" s="7" t="s">
        <v>31</v>
      </c>
      <c r="E77" s="39" t="s">
        <v>66</v>
      </c>
      <c r="F77" s="40">
        <v>30</v>
      </c>
      <c r="G77" s="40">
        <v>1.8</v>
      </c>
      <c r="H77" s="40">
        <v>0.3</v>
      </c>
      <c r="I77" s="40">
        <v>15.6</v>
      </c>
      <c r="J77" s="40">
        <v>72.3</v>
      </c>
      <c r="K77" s="45"/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1">SUM(G71:G79)</f>
        <v>25.518000000000001</v>
      </c>
      <c r="H80" s="19">
        <f t="shared" ref="H80" si="32">SUM(H71:H79)</f>
        <v>29.134</v>
      </c>
      <c r="I80" s="19">
        <f t="shared" ref="I80" si="33">SUM(I71:I79)</f>
        <v>101.51999999999998</v>
      </c>
      <c r="J80" s="19">
        <f t="shared" ref="J80" si="34">SUM(J71:J79)</f>
        <v>770.36099999999988</v>
      </c>
      <c r="K80" s="46"/>
      <c r="L80" s="54">
        <v>92.47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7" t="s">
        <v>4</v>
      </c>
      <c r="D81" s="68"/>
      <c r="E81" s="30"/>
      <c r="F81" s="31">
        <f>F70+F80</f>
        <v>1200</v>
      </c>
      <c r="G81" s="31">
        <f t="shared" ref="G81" si="35">G70+G80</f>
        <v>45.691000000000003</v>
      </c>
      <c r="H81" s="31">
        <f t="shared" ref="H81" si="36">H70+H80</f>
        <v>50.742000000000004</v>
      </c>
      <c r="I81" s="31">
        <f t="shared" ref="I81" si="37">I70+I80</f>
        <v>193.70099999999996</v>
      </c>
      <c r="J81" s="31">
        <f t="shared" ref="J81" si="38">J70+J80</f>
        <v>1414.2439999999997</v>
      </c>
      <c r="K81" s="48"/>
      <c r="L81" s="31">
        <f>SUM(L70:L80)</f>
        <v>184.94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82</v>
      </c>
      <c r="F82" s="38">
        <v>150</v>
      </c>
      <c r="G82" s="38">
        <v>16.334</v>
      </c>
      <c r="H82" s="38">
        <v>11.772</v>
      </c>
      <c r="I82" s="38">
        <v>40.421999999999997</v>
      </c>
      <c r="J82" s="38">
        <v>332.97</v>
      </c>
      <c r="K82" s="44">
        <v>1755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83</v>
      </c>
      <c r="F84" s="40">
        <v>205</v>
      </c>
      <c r="G84" s="40">
        <v>0.16500000000000001</v>
      </c>
      <c r="H84" s="40">
        <v>3.5999999999999997E-2</v>
      </c>
      <c r="I84" s="40">
        <v>15.191000000000001</v>
      </c>
      <c r="J84" s="40">
        <v>61.746000000000002</v>
      </c>
      <c r="K84" s="45">
        <v>404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65</v>
      </c>
      <c r="F85" s="40">
        <v>50</v>
      </c>
      <c r="G85" s="40">
        <v>3</v>
      </c>
      <c r="H85" s="40">
        <v>0.5</v>
      </c>
      <c r="I85" s="40">
        <v>26</v>
      </c>
      <c r="J85" s="40">
        <v>120.5</v>
      </c>
      <c r="K85" s="45" t="s">
        <v>38</v>
      </c>
      <c r="L85" s="53"/>
    </row>
    <row r="86" spans="1:12" ht="15" x14ac:dyDescent="0.25">
      <c r="A86" s="23"/>
      <c r="B86" s="15"/>
      <c r="C86" s="11"/>
      <c r="D86" s="7" t="s">
        <v>24</v>
      </c>
      <c r="E86" s="39" t="s">
        <v>124</v>
      </c>
      <c r="F86" s="40">
        <v>100</v>
      </c>
      <c r="G86" s="40">
        <v>0.65</v>
      </c>
      <c r="H86" s="40">
        <v>0.1</v>
      </c>
      <c r="I86" s="40">
        <v>8.9499999999999993</v>
      </c>
      <c r="J86" s="40">
        <v>39.299999999999997</v>
      </c>
      <c r="K86" s="45" t="s">
        <v>35</v>
      </c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39">SUM(G82:G88)</f>
        <v>20.148999999999997</v>
      </c>
      <c r="H89" s="19">
        <f t="shared" ref="H89" si="40">SUM(H82:H88)</f>
        <v>12.407999999999999</v>
      </c>
      <c r="I89" s="19">
        <f t="shared" ref="I89" si="41">SUM(I82:I88)</f>
        <v>90.563000000000002</v>
      </c>
      <c r="J89" s="19">
        <f t="shared" ref="J89" si="42">SUM(J82:J88)</f>
        <v>554.51599999999996</v>
      </c>
      <c r="K89" s="46"/>
      <c r="L89" s="54">
        <v>92.47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48</v>
      </c>
      <c r="F90" s="40">
        <v>60</v>
      </c>
      <c r="G90" s="40">
        <v>0.98099999999999998</v>
      </c>
      <c r="H90" s="40">
        <v>3.653</v>
      </c>
      <c r="I90" s="40">
        <v>4.1849999999999996</v>
      </c>
      <c r="J90" s="40">
        <v>53.545000000000002</v>
      </c>
      <c r="K90" s="45">
        <v>1672</v>
      </c>
      <c r="L90" s="53"/>
    </row>
    <row r="91" spans="1:12" ht="15" x14ac:dyDescent="0.25">
      <c r="A91" s="23"/>
      <c r="B91" s="15"/>
      <c r="C91" s="11"/>
      <c r="D91" s="7" t="s">
        <v>27</v>
      </c>
      <c r="E91" s="39" t="s">
        <v>56</v>
      </c>
      <c r="F91" s="40">
        <v>200</v>
      </c>
      <c r="G91" s="40">
        <v>7.3579999999999997</v>
      </c>
      <c r="H91" s="40">
        <v>6.6310000000000002</v>
      </c>
      <c r="I91" s="40">
        <v>15.725</v>
      </c>
      <c r="J91" s="40">
        <v>152.012</v>
      </c>
      <c r="K91" s="45">
        <v>1764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49</v>
      </c>
      <c r="F92" s="40">
        <v>90</v>
      </c>
      <c r="G92" s="40">
        <v>10.727</v>
      </c>
      <c r="H92" s="40">
        <v>13.461</v>
      </c>
      <c r="I92" s="40">
        <v>11.051</v>
      </c>
      <c r="J92" s="40">
        <v>208.25700000000001</v>
      </c>
      <c r="K92" s="45">
        <v>134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46</v>
      </c>
      <c r="F93" s="40">
        <v>150</v>
      </c>
      <c r="G93" s="40">
        <v>3.4039999999999999</v>
      </c>
      <c r="H93" s="40">
        <v>4.9039999999999999</v>
      </c>
      <c r="I93" s="40">
        <v>22.94</v>
      </c>
      <c r="J93" s="40">
        <v>149.511</v>
      </c>
      <c r="K93" s="45">
        <v>1720</v>
      </c>
      <c r="L93" s="53"/>
    </row>
    <row r="94" spans="1:12" ht="15" x14ac:dyDescent="0.25">
      <c r="A94" s="23"/>
      <c r="B94" s="15"/>
      <c r="C94" s="11"/>
      <c r="D94" s="7" t="s">
        <v>117</v>
      </c>
      <c r="E94" s="39" t="s">
        <v>60</v>
      </c>
      <c r="F94" s="40">
        <v>180</v>
      </c>
      <c r="G94" s="40">
        <v>7.1999999999999995E-2</v>
      </c>
      <c r="H94" s="40">
        <v>0</v>
      </c>
      <c r="I94" s="40">
        <v>15.263999999999999</v>
      </c>
      <c r="J94" s="40">
        <v>61.344000000000001</v>
      </c>
      <c r="K94" s="45">
        <v>1690</v>
      </c>
      <c r="L94" s="53"/>
    </row>
    <row r="95" spans="1:12" ht="15" x14ac:dyDescent="0.25">
      <c r="A95" s="23"/>
      <c r="B95" s="15"/>
      <c r="C95" s="11"/>
      <c r="D95" s="7" t="s">
        <v>30</v>
      </c>
      <c r="E95" s="39" t="s">
        <v>65</v>
      </c>
      <c r="F95" s="40">
        <v>20</v>
      </c>
      <c r="G95" s="40">
        <v>1.2</v>
      </c>
      <c r="H95" s="40">
        <v>0.2</v>
      </c>
      <c r="I95" s="40">
        <v>10.4</v>
      </c>
      <c r="J95" s="40">
        <v>48.2</v>
      </c>
      <c r="K95" s="45"/>
      <c r="L95" s="53"/>
    </row>
    <row r="96" spans="1:12" ht="15" x14ac:dyDescent="0.25">
      <c r="A96" s="23"/>
      <c r="B96" s="15"/>
      <c r="C96" s="11"/>
      <c r="D96" s="7" t="s">
        <v>31</v>
      </c>
      <c r="E96" s="39" t="s">
        <v>66</v>
      </c>
      <c r="F96" s="40">
        <v>20</v>
      </c>
      <c r="G96" s="40">
        <v>1.2</v>
      </c>
      <c r="H96" s="40">
        <v>0.2</v>
      </c>
      <c r="I96" s="40">
        <v>10.4</v>
      </c>
      <c r="J96" s="40">
        <v>48.2</v>
      </c>
      <c r="K96" s="45"/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3">SUM(G90:G98)</f>
        <v>24.942</v>
      </c>
      <c r="H99" s="19">
        <f t="shared" ref="H99" si="44">SUM(H90:H98)</f>
        <v>29.048999999999999</v>
      </c>
      <c r="I99" s="19">
        <f t="shared" ref="I99" si="45">SUM(I90:I98)</f>
        <v>89.965000000000003</v>
      </c>
      <c r="J99" s="19">
        <f t="shared" ref="J99" si="46">SUM(J90:J98)</f>
        <v>721.06900000000019</v>
      </c>
      <c r="K99" s="46"/>
      <c r="L99" s="54">
        <v>92.47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7" t="s">
        <v>4</v>
      </c>
      <c r="D100" s="68"/>
      <c r="E100" s="30"/>
      <c r="F100" s="31">
        <f>F89+F99</f>
        <v>1225</v>
      </c>
      <c r="G100" s="31">
        <f t="shared" ref="G100" si="47">G89+G99</f>
        <v>45.090999999999994</v>
      </c>
      <c r="H100" s="31">
        <f t="shared" ref="H100" si="48">H89+H99</f>
        <v>41.457000000000001</v>
      </c>
      <c r="I100" s="31">
        <f t="shared" ref="I100" si="49">I89+I99</f>
        <v>180.52800000000002</v>
      </c>
      <c r="J100" s="31">
        <f t="shared" ref="J100" si="50">J89+J99</f>
        <v>1275.585</v>
      </c>
      <c r="K100" s="48"/>
      <c r="L100" s="31">
        <f>SUM(L89:L99)</f>
        <v>184.94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84</v>
      </c>
      <c r="F101" s="38">
        <v>150</v>
      </c>
      <c r="G101" s="38">
        <v>4.883</v>
      </c>
      <c r="H101" s="38">
        <v>6.2060000000000004</v>
      </c>
      <c r="I101" s="38">
        <v>21.658999999999999</v>
      </c>
      <c r="J101" s="38">
        <v>162.023</v>
      </c>
      <c r="K101" s="44">
        <v>1694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69</v>
      </c>
      <c r="F103" s="40">
        <v>200</v>
      </c>
      <c r="G103" s="40">
        <v>1.8140000000000001</v>
      </c>
      <c r="H103" s="40">
        <v>1.512</v>
      </c>
      <c r="I103" s="40">
        <v>19.529</v>
      </c>
      <c r="J103" s="40">
        <v>98.975999999999999</v>
      </c>
      <c r="K103" s="45">
        <v>1713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 t="s">
        <v>65</v>
      </c>
      <c r="F104" s="40">
        <v>20</v>
      </c>
      <c r="G104" s="40">
        <v>1.2</v>
      </c>
      <c r="H104" s="40">
        <v>0.2</v>
      </c>
      <c r="I104" s="40">
        <v>10.4</v>
      </c>
      <c r="J104" s="40">
        <v>48.2</v>
      </c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124</v>
      </c>
      <c r="F105" s="40">
        <v>100</v>
      </c>
      <c r="G105" s="40">
        <v>0.65</v>
      </c>
      <c r="H105" s="40">
        <v>0.1</v>
      </c>
      <c r="I105" s="40">
        <v>8.9499999999999993</v>
      </c>
      <c r="J105" s="40">
        <v>39.299999999999997</v>
      </c>
      <c r="K105" s="45" t="s">
        <v>35</v>
      </c>
      <c r="L105" s="53"/>
    </row>
    <row r="106" spans="1:12" ht="15" x14ac:dyDescent="0.25">
      <c r="A106" s="23"/>
      <c r="B106" s="15"/>
      <c r="C106" s="11"/>
      <c r="D106" s="6" t="s">
        <v>34</v>
      </c>
      <c r="E106" s="39" t="s">
        <v>85</v>
      </c>
      <c r="F106" s="40">
        <v>55</v>
      </c>
      <c r="G106" s="40">
        <v>7.21</v>
      </c>
      <c r="H106" s="40">
        <v>8.9649999999999999</v>
      </c>
      <c r="I106" s="40">
        <v>15.67</v>
      </c>
      <c r="J106" s="40">
        <v>172.20500000000001</v>
      </c>
      <c r="K106" s="45">
        <v>1273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525</v>
      </c>
      <c r="G108" s="19">
        <f t="shared" ref="G108:J108" si="51">SUM(G101:G107)</f>
        <v>15.757000000000001</v>
      </c>
      <c r="H108" s="19">
        <f t="shared" si="51"/>
        <v>16.983000000000001</v>
      </c>
      <c r="I108" s="19">
        <f t="shared" si="51"/>
        <v>76.207999999999998</v>
      </c>
      <c r="J108" s="19">
        <f t="shared" si="51"/>
        <v>520.70400000000006</v>
      </c>
      <c r="K108" s="46"/>
      <c r="L108" s="54">
        <v>92.47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50</v>
      </c>
      <c r="F109" s="40">
        <v>60</v>
      </c>
      <c r="G109" s="40">
        <v>0.749</v>
      </c>
      <c r="H109" s="40">
        <v>3.6539999999999999</v>
      </c>
      <c r="I109" s="40">
        <v>4.274</v>
      </c>
      <c r="J109" s="40">
        <v>52.978999999999999</v>
      </c>
      <c r="K109" s="45">
        <v>1801</v>
      </c>
      <c r="L109" s="53"/>
    </row>
    <row r="110" spans="1:12" ht="15" x14ac:dyDescent="0.25">
      <c r="A110" s="23"/>
      <c r="B110" s="15"/>
      <c r="C110" s="11"/>
      <c r="D110" s="7" t="s">
        <v>27</v>
      </c>
      <c r="E110" s="39" t="s">
        <v>86</v>
      </c>
      <c r="F110" s="40">
        <v>200</v>
      </c>
      <c r="G110" s="40">
        <v>4.2460000000000004</v>
      </c>
      <c r="H110" s="40">
        <v>6.4710000000000001</v>
      </c>
      <c r="I110" s="40">
        <v>14.285</v>
      </c>
      <c r="J110" s="40">
        <v>132.364</v>
      </c>
      <c r="K110" s="45">
        <v>1441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61</v>
      </c>
      <c r="F111" s="40">
        <v>200</v>
      </c>
      <c r="G111" s="40">
        <v>16.486000000000001</v>
      </c>
      <c r="H111" s="40">
        <v>21.187000000000001</v>
      </c>
      <c r="I111" s="40">
        <v>24.300999999999998</v>
      </c>
      <c r="J111" s="40">
        <v>353.82799999999997</v>
      </c>
      <c r="K111" s="45">
        <v>1731</v>
      </c>
      <c r="L111" s="53"/>
    </row>
    <row r="112" spans="1:12" ht="15" x14ac:dyDescent="0.25">
      <c r="A112" s="23"/>
      <c r="B112" s="15"/>
      <c r="C112" s="11"/>
      <c r="D112" s="7"/>
      <c r="E112" s="39"/>
      <c r="F112" s="40"/>
      <c r="G112" s="40"/>
      <c r="H112" s="40"/>
      <c r="I112" s="40"/>
      <c r="J112" s="40"/>
      <c r="K112" s="45"/>
      <c r="L112" s="53"/>
    </row>
    <row r="113" spans="1:12" ht="15" x14ac:dyDescent="0.25">
      <c r="A113" s="23"/>
      <c r="B113" s="15"/>
      <c r="C113" s="11"/>
      <c r="D113" s="7" t="s">
        <v>117</v>
      </c>
      <c r="E113" s="39" t="s">
        <v>52</v>
      </c>
      <c r="F113" s="40">
        <v>180</v>
      </c>
      <c r="G113" s="40">
        <v>6.5000000000000002E-2</v>
      </c>
      <c r="H113" s="40">
        <v>0</v>
      </c>
      <c r="I113" s="40">
        <v>28.547999999999998</v>
      </c>
      <c r="J113" s="40">
        <v>114.45099999999999</v>
      </c>
      <c r="K113" s="45">
        <v>1670</v>
      </c>
      <c r="L113" s="53"/>
    </row>
    <row r="114" spans="1:12" ht="15" x14ac:dyDescent="0.25">
      <c r="A114" s="23"/>
      <c r="B114" s="15"/>
      <c r="C114" s="11"/>
      <c r="D114" s="7" t="s">
        <v>30</v>
      </c>
      <c r="E114" s="39" t="s">
        <v>65</v>
      </c>
      <c r="F114" s="40">
        <v>30</v>
      </c>
      <c r="G114" s="40">
        <v>1.8</v>
      </c>
      <c r="H114" s="40">
        <v>0.3</v>
      </c>
      <c r="I114" s="40">
        <v>15.6</v>
      </c>
      <c r="J114" s="40">
        <v>72.3</v>
      </c>
      <c r="K114" s="45">
        <v>653</v>
      </c>
      <c r="L114" s="53"/>
    </row>
    <row r="115" spans="1:12" ht="15" x14ac:dyDescent="0.25">
      <c r="A115" s="23"/>
      <c r="B115" s="15"/>
      <c r="C115" s="11"/>
      <c r="D115" s="7" t="s">
        <v>31</v>
      </c>
      <c r="E115" s="39" t="s">
        <v>66</v>
      </c>
      <c r="F115" s="40">
        <v>30</v>
      </c>
      <c r="G115" s="40">
        <v>1.8</v>
      </c>
      <c r="H115" s="40">
        <v>0.3</v>
      </c>
      <c r="I115" s="40">
        <v>15.6</v>
      </c>
      <c r="J115" s="40">
        <v>72.3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2">SUM(G109:G117)</f>
        <v>25.146000000000004</v>
      </c>
      <c r="H118" s="19">
        <f t="shared" si="52"/>
        <v>31.912000000000003</v>
      </c>
      <c r="I118" s="19">
        <f t="shared" si="52"/>
        <v>102.60799999999999</v>
      </c>
      <c r="J118" s="19">
        <f t="shared" si="52"/>
        <v>798.22199999999998</v>
      </c>
      <c r="K118" s="46"/>
      <c r="L118" s="54">
        <v>92.47</v>
      </c>
    </row>
    <row r="119" spans="1:12" ht="15.75" thickBot="1" x14ac:dyDescent="0.25">
      <c r="A119" s="28">
        <f>A101</f>
        <v>2</v>
      </c>
      <c r="B119" s="29">
        <f>B101</f>
        <v>1</v>
      </c>
      <c r="C119" s="67" t="s">
        <v>4</v>
      </c>
      <c r="D119" s="68"/>
      <c r="E119" s="30"/>
      <c r="F119" s="31">
        <f>F108+F118</f>
        <v>1225</v>
      </c>
      <c r="G119" s="31">
        <f t="shared" ref="G119" si="53">G108+G118</f>
        <v>40.903000000000006</v>
      </c>
      <c r="H119" s="31">
        <f t="shared" ref="H119" si="54">H108+H118</f>
        <v>48.895000000000003</v>
      </c>
      <c r="I119" s="31">
        <f t="shared" ref="I119" si="55">I108+I118</f>
        <v>178.81599999999997</v>
      </c>
      <c r="J119" s="31">
        <f t="shared" ref="J119" si="56">J108+J118</f>
        <v>1318.9259999999999</v>
      </c>
      <c r="K119" s="48"/>
      <c r="L119" s="31">
        <f>SUM(L108:L118)</f>
        <v>184.94</v>
      </c>
    </row>
    <row r="120" spans="1:12" ht="32.25" customHeight="1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120</v>
      </c>
      <c r="F120" s="38">
        <v>270</v>
      </c>
      <c r="G120" s="38">
        <v>16.585000000000001</v>
      </c>
      <c r="H120" s="38">
        <v>19.094999999999999</v>
      </c>
      <c r="I120" s="38">
        <v>56.298999999999999</v>
      </c>
      <c r="J120" s="38">
        <v>463.39299999999997</v>
      </c>
      <c r="K120" s="44" t="s">
        <v>87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88</v>
      </c>
      <c r="F122" s="40">
        <v>205</v>
      </c>
      <c r="G122" s="40">
        <v>0.16500000000000001</v>
      </c>
      <c r="H122" s="40">
        <v>3.5999999999999997E-2</v>
      </c>
      <c r="I122" s="40">
        <v>15.191000000000001</v>
      </c>
      <c r="J122" s="40">
        <v>61.746000000000002</v>
      </c>
      <c r="K122" s="45">
        <v>404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65</v>
      </c>
      <c r="F123" s="40">
        <v>30</v>
      </c>
      <c r="G123" s="40">
        <v>1.8</v>
      </c>
      <c r="H123" s="40">
        <v>0.3</v>
      </c>
      <c r="I123" s="40">
        <v>15.6</v>
      </c>
      <c r="J123" s="40">
        <v>72.3</v>
      </c>
      <c r="K123" s="45"/>
      <c r="L123" s="53"/>
    </row>
    <row r="124" spans="1:12" ht="15" x14ac:dyDescent="0.25">
      <c r="A124" s="14"/>
      <c r="B124" s="15"/>
      <c r="C124" s="11"/>
      <c r="D124" s="7"/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 t="shared" ref="G127:J127" si="57">SUM(G120:G126)</f>
        <v>18.55</v>
      </c>
      <c r="H127" s="19">
        <f t="shared" si="57"/>
        <v>19.431000000000001</v>
      </c>
      <c r="I127" s="19">
        <f t="shared" si="57"/>
        <v>87.089999999999989</v>
      </c>
      <c r="J127" s="19">
        <f t="shared" si="57"/>
        <v>597.43899999999996</v>
      </c>
      <c r="K127" s="46"/>
      <c r="L127" s="54">
        <v>92.47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39</v>
      </c>
      <c r="F128" s="40">
        <v>60</v>
      </c>
      <c r="G128" s="40">
        <v>0.88800000000000001</v>
      </c>
      <c r="H128" s="40">
        <v>3.65</v>
      </c>
      <c r="I128" s="40">
        <v>4.5179999999999998</v>
      </c>
      <c r="J128" s="40">
        <v>54.478000000000002</v>
      </c>
      <c r="K128" s="45">
        <v>1422</v>
      </c>
      <c r="L128" s="53"/>
    </row>
    <row r="129" spans="1:12" ht="26.25" customHeight="1" x14ac:dyDescent="0.25">
      <c r="A129" s="14"/>
      <c r="B129" s="15"/>
      <c r="C129" s="11"/>
      <c r="D129" s="7" t="s">
        <v>27</v>
      </c>
      <c r="E129" s="39" t="s">
        <v>89</v>
      </c>
      <c r="F129" s="40">
        <v>200</v>
      </c>
      <c r="G129" s="40">
        <v>4.6180000000000003</v>
      </c>
      <c r="H129" s="40">
        <v>7.0789999999999997</v>
      </c>
      <c r="I129" s="40">
        <v>14.920999999999999</v>
      </c>
      <c r="J129" s="40">
        <v>141.86799999999999</v>
      </c>
      <c r="K129" s="45">
        <v>1438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90</v>
      </c>
      <c r="F130" s="40">
        <v>200</v>
      </c>
      <c r="G130" s="40">
        <v>19.605</v>
      </c>
      <c r="H130" s="40">
        <v>20.585000000000001</v>
      </c>
      <c r="I130" s="40">
        <v>39.662999999999997</v>
      </c>
      <c r="J130" s="40">
        <v>422.339</v>
      </c>
      <c r="K130" s="45">
        <v>1509</v>
      </c>
      <c r="L130" s="53"/>
    </row>
    <row r="131" spans="1:12" ht="15" x14ac:dyDescent="0.25">
      <c r="A131" s="14"/>
      <c r="B131" s="15"/>
      <c r="C131" s="11"/>
      <c r="D131" s="7"/>
      <c r="E131" s="39"/>
      <c r="F131" s="40"/>
      <c r="G131" s="40"/>
      <c r="H131" s="40"/>
      <c r="I131" s="40"/>
      <c r="J131" s="40"/>
      <c r="K131" s="45"/>
      <c r="L131" s="53"/>
    </row>
    <row r="132" spans="1:12" ht="15" x14ac:dyDescent="0.25">
      <c r="A132" s="14"/>
      <c r="B132" s="15"/>
      <c r="C132" s="11"/>
      <c r="D132" s="7" t="s">
        <v>117</v>
      </c>
      <c r="E132" s="39" t="s">
        <v>37</v>
      </c>
      <c r="F132" s="40">
        <v>180</v>
      </c>
      <c r="G132" s="40">
        <v>0.216</v>
      </c>
      <c r="H132" s="40">
        <v>1.7999999999999999E-2</v>
      </c>
      <c r="I132" s="40">
        <v>14.785</v>
      </c>
      <c r="J132" s="40">
        <v>60.168999999999997</v>
      </c>
      <c r="K132" s="45">
        <v>656</v>
      </c>
      <c r="L132" s="53"/>
    </row>
    <row r="133" spans="1:12" ht="15" x14ac:dyDescent="0.25">
      <c r="A133" s="14"/>
      <c r="B133" s="15"/>
      <c r="C133" s="11"/>
      <c r="D133" s="7" t="s">
        <v>30</v>
      </c>
      <c r="E133" s="39" t="s">
        <v>65</v>
      </c>
      <c r="F133" s="40">
        <v>30</v>
      </c>
      <c r="G133" s="40">
        <v>1.8</v>
      </c>
      <c r="H133" s="40">
        <v>0.3</v>
      </c>
      <c r="I133" s="40">
        <v>15.6</v>
      </c>
      <c r="J133" s="40">
        <v>72.3</v>
      </c>
      <c r="K133" s="45">
        <v>653</v>
      </c>
      <c r="L133" s="53"/>
    </row>
    <row r="134" spans="1:12" ht="15" x14ac:dyDescent="0.25">
      <c r="A134" s="14"/>
      <c r="B134" s="15"/>
      <c r="C134" s="11"/>
      <c r="D134" s="7" t="s">
        <v>31</v>
      </c>
      <c r="E134" s="39" t="s">
        <v>66</v>
      </c>
      <c r="F134" s="40">
        <v>30</v>
      </c>
      <c r="G134" s="40">
        <v>1.8</v>
      </c>
      <c r="H134" s="40">
        <v>0.3</v>
      </c>
      <c r="I134" s="40">
        <v>15.6</v>
      </c>
      <c r="J134" s="40">
        <v>72.3</v>
      </c>
      <c r="K134" s="45"/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58">SUM(G128:G136)</f>
        <v>28.927000000000003</v>
      </c>
      <c r="H137" s="19">
        <f t="shared" si="58"/>
        <v>31.932000000000002</v>
      </c>
      <c r="I137" s="19">
        <f t="shared" si="58"/>
        <v>105.08699999999999</v>
      </c>
      <c r="J137" s="19">
        <f t="shared" si="58"/>
        <v>823.45399999999984</v>
      </c>
      <c r="K137" s="46"/>
      <c r="L137" s="54">
        <v>92.47</v>
      </c>
    </row>
    <row r="138" spans="1:12" ht="15.75" thickBot="1" x14ac:dyDescent="0.25">
      <c r="A138" s="32">
        <f>A120</f>
        <v>2</v>
      </c>
      <c r="B138" s="32">
        <f>B120</f>
        <v>2</v>
      </c>
      <c r="C138" s="67" t="s">
        <v>4</v>
      </c>
      <c r="D138" s="68"/>
      <c r="E138" s="30"/>
      <c r="F138" s="31">
        <f>F127+F137</f>
        <v>1205</v>
      </c>
      <c r="G138" s="31">
        <f t="shared" ref="G138" si="59">G127+G137</f>
        <v>47.477000000000004</v>
      </c>
      <c r="H138" s="31">
        <f t="shared" ref="H138" si="60">H127+H137</f>
        <v>51.363</v>
      </c>
      <c r="I138" s="31">
        <f t="shared" ref="I138" si="61">I127+I137</f>
        <v>192.17699999999996</v>
      </c>
      <c r="J138" s="31">
        <f t="shared" ref="J138" si="62">J127+J137</f>
        <v>1420.8929999999998</v>
      </c>
      <c r="K138" s="48"/>
      <c r="L138" s="31">
        <f>SUM(L127:L137)</f>
        <v>184.94</v>
      </c>
    </row>
    <row r="139" spans="1:12" ht="20.25" customHeight="1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91</v>
      </c>
      <c r="F139" s="38">
        <v>200</v>
      </c>
      <c r="G139" s="38">
        <v>15.863</v>
      </c>
      <c r="H139" s="38">
        <v>24.065999999999999</v>
      </c>
      <c r="I139" s="38">
        <v>5.2439999999999998</v>
      </c>
      <c r="J139" s="38">
        <v>301.02800000000002</v>
      </c>
      <c r="K139" s="44">
        <v>1425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69</v>
      </c>
      <c r="F141" s="40">
        <v>200</v>
      </c>
      <c r="G141" s="40">
        <v>1.8140000000000001</v>
      </c>
      <c r="H141" s="40">
        <v>1.512</v>
      </c>
      <c r="I141" s="40">
        <v>19.529</v>
      </c>
      <c r="J141" s="40">
        <v>98.975999999999999</v>
      </c>
      <c r="K141" s="45">
        <v>1713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65</v>
      </c>
      <c r="F142" s="40">
        <v>20</v>
      </c>
      <c r="G142" s="40">
        <v>1.2</v>
      </c>
      <c r="H142" s="40">
        <v>0.2</v>
      </c>
      <c r="I142" s="40">
        <v>10.4</v>
      </c>
      <c r="J142" s="40">
        <v>48.2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124</v>
      </c>
      <c r="F143" s="40">
        <v>100</v>
      </c>
      <c r="G143" s="40">
        <v>0.65</v>
      </c>
      <c r="H143" s="40">
        <v>0.1</v>
      </c>
      <c r="I143" s="40">
        <v>8.9499999999999993</v>
      </c>
      <c r="J143" s="40">
        <v>39.299999999999997</v>
      </c>
      <c r="K143" s="45" t="s">
        <v>35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520</v>
      </c>
      <c r="G146" s="19">
        <f t="shared" ref="G146:J146" si="63">SUM(G139:G145)</f>
        <v>19.526999999999997</v>
      </c>
      <c r="H146" s="19">
        <f t="shared" si="63"/>
        <v>25.878</v>
      </c>
      <c r="I146" s="19">
        <f t="shared" si="63"/>
        <v>44.123000000000005</v>
      </c>
      <c r="J146" s="19">
        <f t="shared" si="63"/>
        <v>487.50400000000002</v>
      </c>
      <c r="K146" s="46"/>
      <c r="L146" s="54"/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92</v>
      </c>
      <c r="F147" s="40">
        <v>60</v>
      </c>
      <c r="G147" s="40">
        <v>0.85399999999999998</v>
      </c>
      <c r="H147" s="40">
        <v>4.8520000000000003</v>
      </c>
      <c r="I147" s="40">
        <v>5.0090000000000003</v>
      </c>
      <c r="J147" s="40">
        <v>67.117999999999995</v>
      </c>
      <c r="K147" s="45">
        <v>1682</v>
      </c>
      <c r="L147" s="53">
        <v>92.47</v>
      </c>
    </row>
    <row r="148" spans="1:12" ht="25.5" x14ac:dyDescent="0.25">
      <c r="A148" s="23"/>
      <c r="B148" s="15"/>
      <c r="C148" s="11"/>
      <c r="D148" s="7" t="s">
        <v>27</v>
      </c>
      <c r="E148" s="39" t="s">
        <v>80</v>
      </c>
      <c r="F148" s="40">
        <v>200</v>
      </c>
      <c r="G148" s="40">
        <v>4.0979999999999999</v>
      </c>
      <c r="H148" s="40">
        <v>6.9509999999999996</v>
      </c>
      <c r="I148" s="40">
        <v>8.2810000000000006</v>
      </c>
      <c r="J148" s="40">
        <v>112.07599999999999</v>
      </c>
      <c r="K148" s="45">
        <v>1442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93</v>
      </c>
      <c r="F149" s="40">
        <v>200</v>
      </c>
      <c r="G149" s="40">
        <v>17.498999999999999</v>
      </c>
      <c r="H149" s="40">
        <v>17.413</v>
      </c>
      <c r="I149" s="40">
        <v>29.31</v>
      </c>
      <c r="J149" s="40">
        <v>343.95499999999998</v>
      </c>
      <c r="K149" s="45">
        <v>1702</v>
      </c>
      <c r="L149" s="53"/>
    </row>
    <row r="150" spans="1:12" ht="15" x14ac:dyDescent="0.25">
      <c r="A150" s="23"/>
      <c r="B150" s="15"/>
      <c r="C150" s="11"/>
      <c r="D150" s="7"/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117</v>
      </c>
      <c r="E151" s="39" t="s">
        <v>94</v>
      </c>
      <c r="F151" s="40">
        <v>180</v>
      </c>
      <c r="G151" s="40">
        <v>0</v>
      </c>
      <c r="H151" s="40">
        <v>0</v>
      </c>
      <c r="I151" s="40">
        <v>20.16</v>
      </c>
      <c r="J151" s="40">
        <v>80.641999999999996</v>
      </c>
      <c r="K151" s="45">
        <v>116</v>
      </c>
      <c r="L151" s="53"/>
    </row>
    <row r="152" spans="1:12" ht="15" x14ac:dyDescent="0.25">
      <c r="A152" s="23"/>
      <c r="B152" s="15"/>
      <c r="C152" s="11"/>
      <c r="D152" s="7" t="s">
        <v>30</v>
      </c>
      <c r="E152" s="39" t="s">
        <v>65</v>
      </c>
      <c r="F152" s="40">
        <v>30</v>
      </c>
      <c r="G152" s="40">
        <v>1.8</v>
      </c>
      <c r="H152" s="40">
        <v>0.3</v>
      </c>
      <c r="I152" s="40">
        <v>15.6</v>
      </c>
      <c r="J152" s="40">
        <v>72.3</v>
      </c>
      <c r="K152" s="45"/>
      <c r="L152" s="53"/>
    </row>
    <row r="153" spans="1:12" ht="15" x14ac:dyDescent="0.25">
      <c r="A153" s="23"/>
      <c r="B153" s="15"/>
      <c r="C153" s="11"/>
      <c r="D153" s="7" t="s">
        <v>31</v>
      </c>
      <c r="E153" s="39" t="s">
        <v>66</v>
      </c>
      <c r="F153" s="40">
        <v>30</v>
      </c>
      <c r="G153" s="40">
        <v>1.8</v>
      </c>
      <c r="H153" s="40">
        <v>0.3</v>
      </c>
      <c r="I153" s="40">
        <v>15.6</v>
      </c>
      <c r="J153" s="40">
        <v>72.3</v>
      </c>
      <c r="K153" s="45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4">SUM(G147:G155)</f>
        <v>26.051000000000002</v>
      </c>
      <c r="H156" s="19">
        <f t="shared" si="64"/>
        <v>29.816000000000003</v>
      </c>
      <c r="I156" s="19">
        <f t="shared" si="64"/>
        <v>93.96</v>
      </c>
      <c r="J156" s="19">
        <f t="shared" si="64"/>
        <v>748.39099999999985</v>
      </c>
      <c r="K156" s="46"/>
      <c r="L156" s="54">
        <v>92.47</v>
      </c>
    </row>
    <row r="157" spans="1:12" ht="15.75" thickBot="1" x14ac:dyDescent="0.25">
      <c r="A157" s="28">
        <f>A139</f>
        <v>2</v>
      </c>
      <c r="B157" s="29">
        <f>B139</f>
        <v>3</v>
      </c>
      <c r="C157" s="67" t="s">
        <v>4</v>
      </c>
      <c r="D157" s="68"/>
      <c r="E157" s="30"/>
      <c r="F157" s="31">
        <f>F146+F156</f>
        <v>1220</v>
      </c>
      <c r="G157" s="31">
        <f t="shared" ref="G157" si="65">G146+G156</f>
        <v>45.578000000000003</v>
      </c>
      <c r="H157" s="31">
        <f t="shared" ref="H157" si="66">H146+H156</f>
        <v>55.694000000000003</v>
      </c>
      <c r="I157" s="31">
        <f t="shared" ref="I157" si="67">I146+I156</f>
        <v>138.083</v>
      </c>
      <c r="J157" s="31">
        <f t="shared" ref="J157" si="68">J146+J156</f>
        <v>1235.895</v>
      </c>
      <c r="K157" s="48"/>
      <c r="L157" s="31">
        <f>SUM(L147:L156)</f>
        <v>184.94</v>
      </c>
    </row>
    <row r="158" spans="1:12" ht="31.5" customHeight="1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95</v>
      </c>
      <c r="F158" s="38">
        <v>270</v>
      </c>
      <c r="G158" s="38">
        <v>18.283000000000001</v>
      </c>
      <c r="H158" s="38">
        <v>21.277000000000001</v>
      </c>
      <c r="I158" s="38">
        <v>61.387999999999998</v>
      </c>
      <c r="J158" s="38">
        <v>510.17599999999999</v>
      </c>
      <c r="K158" s="44" t="s">
        <v>96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53</v>
      </c>
      <c r="F160" s="40">
        <v>200</v>
      </c>
      <c r="G160" s="40">
        <v>0.12</v>
      </c>
      <c r="H160" s="40">
        <v>3.1E-2</v>
      </c>
      <c r="I160" s="40">
        <v>15.041</v>
      </c>
      <c r="J160" s="40">
        <v>60.920999999999999</v>
      </c>
      <c r="K160" s="45">
        <v>1675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65</v>
      </c>
      <c r="F161" s="40">
        <v>30</v>
      </c>
      <c r="G161" s="40">
        <v>1.8</v>
      </c>
      <c r="H161" s="40">
        <v>0.3</v>
      </c>
      <c r="I161" s="40">
        <v>15.6</v>
      </c>
      <c r="J161" s="40">
        <v>72.3</v>
      </c>
      <c r="K161" s="45"/>
      <c r="L161" s="53"/>
    </row>
    <row r="162" spans="1:12" ht="15" x14ac:dyDescent="0.25">
      <c r="A162" s="23"/>
      <c r="B162" s="15"/>
      <c r="C162" s="11"/>
      <c r="D162" s="7"/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69">SUM(G158:G164)</f>
        <v>20.203000000000003</v>
      </c>
      <c r="H165" s="19">
        <f t="shared" si="69"/>
        <v>21.608000000000001</v>
      </c>
      <c r="I165" s="19">
        <f t="shared" si="69"/>
        <v>92.028999999999996</v>
      </c>
      <c r="J165" s="19">
        <f t="shared" si="69"/>
        <v>643.39699999999993</v>
      </c>
      <c r="K165" s="46"/>
      <c r="L165" s="54">
        <v>92.47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54</v>
      </c>
      <c r="F166" s="40">
        <v>60</v>
      </c>
      <c r="G166" s="40">
        <v>0.97</v>
      </c>
      <c r="H166" s="40">
        <v>3.7120000000000002</v>
      </c>
      <c r="I166" s="40">
        <v>5.7270000000000003</v>
      </c>
      <c r="J166" s="40">
        <v>60.197000000000003</v>
      </c>
      <c r="K166" s="45">
        <v>353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121</v>
      </c>
      <c r="F167" s="40">
        <v>200</v>
      </c>
      <c r="G167" s="40">
        <v>4.4320000000000004</v>
      </c>
      <c r="H167" s="40">
        <v>6.4880000000000004</v>
      </c>
      <c r="I167" s="40">
        <v>17.398</v>
      </c>
      <c r="J167" s="40">
        <v>145.71100000000001</v>
      </c>
      <c r="K167" s="45">
        <v>1275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55</v>
      </c>
      <c r="F168" s="40">
        <v>200</v>
      </c>
      <c r="G168" s="40">
        <v>20.748999999999999</v>
      </c>
      <c r="H168" s="40">
        <v>18.018999999999998</v>
      </c>
      <c r="I168" s="40">
        <v>36.99</v>
      </c>
      <c r="J168" s="40">
        <v>393.12900000000002</v>
      </c>
      <c r="K168" s="45">
        <v>1115</v>
      </c>
      <c r="L168" s="53"/>
    </row>
    <row r="169" spans="1:12" ht="15" x14ac:dyDescent="0.25">
      <c r="A169" s="23"/>
      <c r="B169" s="15"/>
      <c r="C169" s="11"/>
      <c r="D169" s="7"/>
      <c r="E169" s="39"/>
      <c r="F169" s="40"/>
      <c r="G169" s="40"/>
      <c r="H169" s="40"/>
      <c r="I169" s="40"/>
      <c r="J169" s="40"/>
      <c r="K169" s="45"/>
      <c r="L169" s="53"/>
    </row>
    <row r="170" spans="1:12" ht="15" x14ac:dyDescent="0.25">
      <c r="A170" s="23"/>
      <c r="B170" s="15"/>
      <c r="C170" s="11"/>
      <c r="D170" s="7" t="s">
        <v>117</v>
      </c>
      <c r="E170" s="39" t="s">
        <v>47</v>
      </c>
      <c r="F170" s="40">
        <v>180</v>
      </c>
      <c r="G170" s="40">
        <v>0.14399999999999999</v>
      </c>
      <c r="H170" s="40">
        <v>0</v>
      </c>
      <c r="I170" s="40">
        <v>15.318</v>
      </c>
      <c r="J170" s="40">
        <v>61.847999999999999</v>
      </c>
      <c r="K170" s="45">
        <v>1658</v>
      </c>
      <c r="L170" s="53"/>
    </row>
    <row r="171" spans="1:12" ht="15" x14ac:dyDescent="0.25">
      <c r="A171" s="23"/>
      <c r="B171" s="15"/>
      <c r="C171" s="11"/>
      <c r="D171" s="7" t="s">
        <v>30</v>
      </c>
      <c r="E171" s="39" t="s">
        <v>65</v>
      </c>
      <c r="F171" s="40">
        <v>30</v>
      </c>
      <c r="G171" s="40">
        <v>1.8</v>
      </c>
      <c r="H171" s="40">
        <v>0.3</v>
      </c>
      <c r="I171" s="40">
        <v>15.6</v>
      </c>
      <c r="J171" s="40">
        <v>72.3</v>
      </c>
      <c r="K171" s="45"/>
      <c r="L171" s="53"/>
    </row>
    <row r="172" spans="1:12" ht="15" x14ac:dyDescent="0.25">
      <c r="A172" s="23"/>
      <c r="B172" s="15"/>
      <c r="C172" s="11"/>
      <c r="D172" s="7" t="s">
        <v>31</v>
      </c>
      <c r="E172" s="39" t="s">
        <v>66</v>
      </c>
      <c r="F172" s="40">
        <v>30</v>
      </c>
      <c r="G172" s="40">
        <v>1.8</v>
      </c>
      <c r="H172" s="40">
        <v>0.3</v>
      </c>
      <c r="I172" s="40">
        <v>15.6</v>
      </c>
      <c r="J172" s="40">
        <v>72.3</v>
      </c>
      <c r="K172" s="45"/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70">SUM(G166:G174)</f>
        <v>29.895</v>
      </c>
      <c r="H175" s="19">
        <f t="shared" si="70"/>
        <v>28.819000000000003</v>
      </c>
      <c r="I175" s="19">
        <f t="shared" si="70"/>
        <v>106.633</v>
      </c>
      <c r="J175" s="19">
        <f t="shared" si="70"/>
        <v>805.4849999999999</v>
      </c>
      <c r="K175" s="46"/>
      <c r="L175" s="54">
        <v>92.47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67" t="s">
        <v>4</v>
      </c>
      <c r="D176" s="80"/>
      <c r="E176" s="30"/>
      <c r="F176" s="31">
        <f>F165+F175</f>
        <v>1200</v>
      </c>
      <c r="G176" s="31">
        <f t="shared" ref="G176" si="71">G165+G175</f>
        <v>50.097999999999999</v>
      </c>
      <c r="H176" s="31">
        <f t="shared" ref="H176" si="72">H165+H175</f>
        <v>50.427000000000007</v>
      </c>
      <c r="I176" s="31">
        <f t="shared" ref="I176" si="73">I165+I175</f>
        <v>198.66199999999998</v>
      </c>
      <c r="J176" s="31">
        <f t="shared" ref="J176" si="74">J165+J175</f>
        <v>1448.8819999999998</v>
      </c>
      <c r="K176" s="48"/>
      <c r="L176" s="31">
        <f>SUM(L165:L175)</f>
        <v>184.94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97</v>
      </c>
      <c r="F177" s="38">
        <v>200</v>
      </c>
      <c r="G177" s="38">
        <v>22.175000000000001</v>
      </c>
      <c r="H177" s="38">
        <v>21.15</v>
      </c>
      <c r="I177" s="38">
        <v>69.38</v>
      </c>
      <c r="J177" s="38">
        <v>556.57000000000005</v>
      </c>
      <c r="K177" s="44">
        <v>1717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83</v>
      </c>
      <c r="F179" s="40">
        <v>205</v>
      </c>
      <c r="G179" s="40">
        <v>0.16500000000000001</v>
      </c>
      <c r="H179" s="40">
        <v>3.5999999999999997E-2</v>
      </c>
      <c r="I179" s="40">
        <v>15.191000000000001</v>
      </c>
      <c r="J179" s="40">
        <v>61.746000000000002</v>
      </c>
      <c r="K179" s="45">
        <v>404</v>
      </c>
      <c r="L179" s="53"/>
    </row>
    <row r="180" spans="1:12" ht="15" x14ac:dyDescent="0.25">
      <c r="A180" s="23"/>
      <c r="B180" s="15"/>
      <c r="C180" s="11"/>
      <c r="D180" s="7"/>
      <c r="E180" s="39"/>
      <c r="F180" s="40"/>
      <c r="G180" s="40"/>
      <c r="H180" s="40"/>
      <c r="I180" s="40"/>
      <c r="J180" s="40"/>
      <c r="K180" s="45"/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124</v>
      </c>
      <c r="F181" s="40">
        <v>100</v>
      </c>
      <c r="G181" s="40">
        <v>0.65</v>
      </c>
      <c r="H181" s="40">
        <v>0.1</v>
      </c>
      <c r="I181" s="40">
        <v>8.9499999999999993</v>
      </c>
      <c r="J181" s="40">
        <v>39.299999999999997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505</v>
      </c>
      <c r="G184" s="19">
        <f t="shared" ref="G184:J184" si="75">SUM(G177:G183)</f>
        <v>22.99</v>
      </c>
      <c r="H184" s="19">
        <f t="shared" si="75"/>
        <v>21.286000000000001</v>
      </c>
      <c r="I184" s="19">
        <f t="shared" si="75"/>
        <v>93.521000000000001</v>
      </c>
      <c r="J184" s="19">
        <f t="shared" si="75"/>
        <v>657.61599999999999</v>
      </c>
      <c r="K184" s="46"/>
      <c r="L184" s="54">
        <v>92.47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48</v>
      </c>
      <c r="F185" s="40">
        <v>60</v>
      </c>
      <c r="G185" s="40">
        <v>0.98099999999999998</v>
      </c>
      <c r="H185" s="40">
        <v>3.653</v>
      </c>
      <c r="I185" s="40">
        <v>4.1849999999999996</v>
      </c>
      <c r="J185" s="40">
        <v>53.545000000000002</v>
      </c>
      <c r="K185" s="45">
        <v>1672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98</v>
      </c>
      <c r="F186" s="40">
        <v>200</v>
      </c>
      <c r="G186" s="40">
        <v>5.7990000000000004</v>
      </c>
      <c r="H186" s="40">
        <v>4.4260000000000002</v>
      </c>
      <c r="I186" s="40">
        <v>13.301</v>
      </c>
      <c r="J186" s="40">
        <v>116.233</v>
      </c>
      <c r="K186" s="45">
        <v>342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42</v>
      </c>
      <c r="F187" s="40">
        <v>90</v>
      </c>
      <c r="G187" s="40">
        <v>15.837999999999999</v>
      </c>
      <c r="H187" s="40">
        <v>12.102</v>
      </c>
      <c r="I187" s="40">
        <v>2.6190000000000002</v>
      </c>
      <c r="J187" s="40">
        <v>182.74799999999999</v>
      </c>
      <c r="K187" s="45">
        <v>1716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46</v>
      </c>
      <c r="F188" s="40">
        <v>150</v>
      </c>
      <c r="G188" s="40">
        <v>3.4039999999999999</v>
      </c>
      <c r="H188" s="40">
        <v>4.9039999999999999</v>
      </c>
      <c r="I188" s="40">
        <v>22.94</v>
      </c>
      <c r="J188" s="40">
        <v>149.511</v>
      </c>
      <c r="K188" s="45">
        <v>1720</v>
      </c>
      <c r="L188" s="53"/>
    </row>
    <row r="189" spans="1:12" ht="15" x14ac:dyDescent="0.25">
      <c r="A189" s="23"/>
      <c r="B189" s="15"/>
      <c r="C189" s="11"/>
      <c r="D189" s="7" t="s">
        <v>117</v>
      </c>
      <c r="E189" s="39" t="s">
        <v>60</v>
      </c>
      <c r="F189" s="40">
        <v>180</v>
      </c>
      <c r="G189" s="40">
        <v>7.1999999999999995E-2</v>
      </c>
      <c r="H189" s="40">
        <v>0</v>
      </c>
      <c r="I189" s="40">
        <v>15.263999999999999</v>
      </c>
      <c r="J189" s="40">
        <v>61.344000000000001</v>
      </c>
      <c r="K189" s="45">
        <v>1690</v>
      </c>
      <c r="L189" s="53"/>
    </row>
    <row r="190" spans="1:12" ht="15" x14ac:dyDescent="0.25">
      <c r="A190" s="23"/>
      <c r="B190" s="15"/>
      <c r="C190" s="11"/>
      <c r="D190" s="7" t="s">
        <v>30</v>
      </c>
      <c r="E190" s="39" t="s">
        <v>65</v>
      </c>
      <c r="F190" s="40">
        <v>30</v>
      </c>
      <c r="G190" s="40">
        <v>1.8</v>
      </c>
      <c r="H190" s="40">
        <v>0.3</v>
      </c>
      <c r="I190" s="40">
        <v>15.6</v>
      </c>
      <c r="J190" s="40">
        <v>72.3</v>
      </c>
      <c r="K190" s="45">
        <v>653</v>
      </c>
      <c r="L190" s="53"/>
    </row>
    <row r="191" spans="1:12" ht="15" x14ac:dyDescent="0.25">
      <c r="A191" s="23"/>
      <c r="B191" s="15"/>
      <c r="C191" s="11"/>
      <c r="D191" s="7" t="s">
        <v>31</v>
      </c>
      <c r="E191" s="39" t="s">
        <v>66</v>
      </c>
      <c r="F191" s="40">
        <v>30</v>
      </c>
      <c r="G191" s="40">
        <v>1.8</v>
      </c>
      <c r="H191" s="40">
        <v>0.3</v>
      </c>
      <c r="I191" s="40">
        <v>15.6</v>
      </c>
      <c r="J191" s="40">
        <v>72.3</v>
      </c>
      <c r="K191" s="45"/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76">SUM(G185:G193)</f>
        <v>29.693999999999999</v>
      </c>
      <c r="H194" s="19">
        <f t="shared" si="76"/>
        <v>25.685000000000002</v>
      </c>
      <c r="I194" s="19">
        <f t="shared" si="76"/>
        <v>89.508999999999986</v>
      </c>
      <c r="J194" s="19">
        <f t="shared" si="76"/>
        <v>707.98099999999999</v>
      </c>
      <c r="K194" s="46"/>
      <c r="L194" s="54">
        <v>92.47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67" t="s">
        <v>4</v>
      </c>
      <c r="D195" s="80"/>
      <c r="E195" s="30"/>
      <c r="F195" s="31">
        <f>F184+F194</f>
        <v>1245</v>
      </c>
      <c r="G195" s="31">
        <f t="shared" ref="G195" si="77">G184+G194</f>
        <v>52.683999999999997</v>
      </c>
      <c r="H195" s="31">
        <f t="shared" ref="H195" si="78">H184+H194</f>
        <v>46.971000000000004</v>
      </c>
      <c r="I195" s="31">
        <f t="shared" ref="I195" si="79">I184+I194</f>
        <v>183.02999999999997</v>
      </c>
      <c r="J195" s="31">
        <f t="shared" ref="J195" si="80">J184+J194</f>
        <v>1365.597</v>
      </c>
      <c r="K195" s="48"/>
      <c r="L195" s="31">
        <f>SUM(L184:L194)</f>
        <v>184.94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99</v>
      </c>
      <c r="F196" s="38">
        <v>150</v>
      </c>
      <c r="G196" s="38">
        <v>5.1079999999999997</v>
      </c>
      <c r="H196" s="38">
        <v>5.7560000000000002</v>
      </c>
      <c r="I196" s="38">
        <v>24.584</v>
      </c>
      <c r="J196" s="38">
        <v>170.57300000000001</v>
      </c>
      <c r="K196" s="44">
        <v>1676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69</v>
      </c>
      <c r="F198" s="40">
        <v>200</v>
      </c>
      <c r="G198" s="40">
        <v>1.8140000000000001</v>
      </c>
      <c r="H198" s="40">
        <v>1.512</v>
      </c>
      <c r="I198" s="40">
        <v>19.529</v>
      </c>
      <c r="J198" s="40">
        <v>98.975999999999999</v>
      </c>
      <c r="K198" s="45">
        <v>1713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 t="s">
        <v>100</v>
      </c>
      <c r="F199" s="40">
        <v>20</v>
      </c>
      <c r="G199" s="40">
        <v>1.2</v>
      </c>
      <c r="H199" s="40">
        <v>0.2</v>
      </c>
      <c r="I199" s="40">
        <v>10.4</v>
      </c>
      <c r="J199" s="40">
        <v>48.2</v>
      </c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124</v>
      </c>
      <c r="F200" s="40">
        <v>100</v>
      </c>
      <c r="G200" s="40">
        <v>0.65</v>
      </c>
      <c r="H200" s="40">
        <v>0.1</v>
      </c>
      <c r="I200" s="40">
        <v>8.9499999999999993</v>
      </c>
      <c r="J200" s="40">
        <v>39.299999999999997</v>
      </c>
      <c r="K200" s="45" t="s">
        <v>35</v>
      </c>
      <c r="L200" s="53"/>
    </row>
    <row r="201" spans="1:12" ht="15.75" customHeight="1" x14ac:dyDescent="0.25">
      <c r="A201" s="23"/>
      <c r="B201" s="15"/>
      <c r="C201" s="11"/>
      <c r="D201" s="6" t="s">
        <v>34</v>
      </c>
      <c r="E201" s="39" t="s">
        <v>85</v>
      </c>
      <c r="F201" s="40">
        <v>55</v>
      </c>
      <c r="G201" s="40">
        <v>7.21</v>
      </c>
      <c r="H201" s="40">
        <v>8.9649999999999999</v>
      </c>
      <c r="I201" s="40">
        <v>15.67</v>
      </c>
      <c r="J201" s="40">
        <v>172.20500000000001</v>
      </c>
      <c r="K201" s="45">
        <v>1273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525</v>
      </c>
      <c r="G203" s="19">
        <f t="shared" ref="G203:J203" si="81">SUM(G196:G202)</f>
        <v>15.981999999999999</v>
      </c>
      <c r="H203" s="19">
        <f t="shared" si="81"/>
        <v>16.533000000000001</v>
      </c>
      <c r="I203" s="19">
        <f t="shared" si="81"/>
        <v>79.132999999999996</v>
      </c>
      <c r="J203" s="19">
        <f t="shared" si="81"/>
        <v>529.25400000000002</v>
      </c>
      <c r="K203" s="46"/>
      <c r="L203" s="54">
        <v>92.47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41</v>
      </c>
      <c r="F204" s="40">
        <v>60</v>
      </c>
      <c r="G204" s="40">
        <v>0.94599999999999995</v>
      </c>
      <c r="H204" s="40">
        <v>3.661</v>
      </c>
      <c r="I204" s="40">
        <v>4.2480000000000002</v>
      </c>
      <c r="J204" s="40">
        <v>53.722000000000001</v>
      </c>
      <c r="K204" s="45">
        <v>664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56</v>
      </c>
      <c r="F205" s="40">
        <v>200</v>
      </c>
      <c r="G205" s="40">
        <v>7.3579999999999997</v>
      </c>
      <c r="H205" s="40">
        <v>6.6310000000000002</v>
      </c>
      <c r="I205" s="40">
        <v>15.725</v>
      </c>
      <c r="J205" s="40">
        <v>152.012</v>
      </c>
      <c r="K205" s="45">
        <v>1764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101</v>
      </c>
      <c r="F206" s="40">
        <v>90</v>
      </c>
      <c r="G206" s="40">
        <v>12.103</v>
      </c>
      <c r="H206" s="40">
        <v>12.702</v>
      </c>
      <c r="I206" s="40">
        <v>13.038</v>
      </c>
      <c r="J206" s="40">
        <v>214.886</v>
      </c>
      <c r="K206" s="45">
        <v>1736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51</v>
      </c>
      <c r="F207" s="40">
        <v>150</v>
      </c>
      <c r="G207" s="40">
        <v>6.9009999999999998</v>
      </c>
      <c r="H207" s="40">
        <v>4.5309999999999997</v>
      </c>
      <c r="I207" s="40">
        <v>45.970999999999997</v>
      </c>
      <c r="J207" s="40">
        <v>252.26300000000001</v>
      </c>
      <c r="K207" s="45">
        <v>1669</v>
      </c>
      <c r="L207" s="53"/>
    </row>
    <row r="208" spans="1:12" ht="15.75" customHeight="1" x14ac:dyDescent="0.25">
      <c r="A208" s="23"/>
      <c r="B208" s="15"/>
      <c r="C208" s="11"/>
      <c r="D208" s="7" t="s">
        <v>117</v>
      </c>
      <c r="E208" s="39" t="s">
        <v>52</v>
      </c>
      <c r="F208" s="40">
        <v>180</v>
      </c>
      <c r="G208" s="40">
        <v>6.5000000000000002E-2</v>
      </c>
      <c r="H208" s="40">
        <v>0</v>
      </c>
      <c r="I208" s="40">
        <v>28.547999999999998</v>
      </c>
      <c r="J208" s="40">
        <v>114.45099999999999</v>
      </c>
      <c r="K208" s="45">
        <v>1670</v>
      </c>
      <c r="L208" s="53"/>
    </row>
    <row r="209" spans="1:12" ht="15.75" customHeight="1" x14ac:dyDescent="0.25">
      <c r="A209" s="23"/>
      <c r="B209" s="15"/>
      <c r="C209" s="11"/>
      <c r="D209" s="7" t="s">
        <v>30</v>
      </c>
      <c r="E209" s="39" t="s">
        <v>65</v>
      </c>
      <c r="F209" s="40">
        <v>20</v>
      </c>
      <c r="G209" s="40">
        <v>1.2</v>
      </c>
      <c r="H209" s="40">
        <v>0.2</v>
      </c>
      <c r="I209" s="40">
        <v>10.4</v>
      </c>
      <c r="J209" s="40">
        <v>48.2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31</v>
      </c>
      <c r="E210" s="39" t="s">
        <v>66</v>
      </c>
      <c r="F210" s="40">
        <v>20</v>
      </c>
      <c r="G210" s="40">
        <v>1.2</v>
      </c>
      <c r="H210" s="40">
        <v>0.2</v>
      </c>
      <c r="I210" s="40">
        <v>10.4</v>
      </c>
      <c r="J210" s="40">
        <v>48.2</v>
      </c>
      <c r="K210" s="45"/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32</v>
      </c>
      <c r="E213" s="9"/>
      <c r="F213" s="19">
        <f>SUM(F204:F212)</f>
        <v>720</v>
      </c>
      <c r="G213" s="19">
        <f t="shared" ref="G213:J213" si="82">SUM(G204:G212)</f>
        <v>29.773</v>
      </c>
      <c r="H213" s="19">
        <f t="shared" si="82"/>
        <v>27.924999999999997</v>
      </c>
      <c r="I213" s="19">
        <f t="shared" si="82"/>
        <v>128.33000000000001</v>
      </c>
      <c r="J213" s="19">
        <f t="shared" si="82"/>
        <v>883.73400000000015</v>
      </c>
      <c r="K213" s="46"/>
      <c r="L213" s="54">
        <v>92.47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67" t="s">
        <v>4</v>
      </c>
      <c r="D214" s="80"/>
      <c r="E214" s="30"/>
      <c r="F214" s="31">
        <f>F203+F213</f>
        <v>1245</v>
      </c>
      <c r="G214" s="31">
        <f>G203+G213</f>
        <v>45.754999999999995</v>
      </c>
      <c r="H214" s="31">
        <f t="shared" ref="H214:J214" si="83">H203+H213</f>
        <v>44.457999999999998</v>
      </c>
      <c r="I214" s="31">
        <f t="shared" si="83"/>
        <v>207.46300000000002</v>
      </c>
      <c r="J214" s="31">
        <f t="shared" si="83"/>
        <v>1412.9880000000003</v>
      </c>
      <c r="K214" s="48"/>
      <c r="L214" s="31">
        <f>SUM(L203:L213)</f>
        <v>184.94</v>
      </c>
    </row>
    <row r="215" spans="1:12" ht="21.75" customHeight="1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102</v>
      </c>
      <c r="F215" s="38">
        <v>260</v>
      </c>
      <c r="G215" s="38">
        <v>17.652999999999999</v>
      </c>
      <c r="H215" s="38">
        <v>20.358000000000001</v>
      </c>
      <c r="I215" s="38">
        <v>46.25</v>
      </c>
      <c r="J215" s="38">
        <v>438.83499999999998</v>
      </c>
      <c r="K215" s="44" t="s">
        <v>103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79</v>
      </c>
      <c r="F217" s="40">
        <v>200</v>
      </c>
      <c r="G217" s="40">
        <v>0.12</v>
      </c>
      <c r="H217" s="40">
        <v>3.1E-2</v>
      </c>
      <c r="I217" s="40">
        <v>15.041</v>
      </c>
      <c r="J217" s="40">
        <v>60.920999999999999</v>
      </c>
      <c r="K217" s="45">
        <v>1675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65</v>
      </c>
      <c r="F218" s="40">
        <v>40</v>
      </c>
      <c r="G218" s="40">
        <v>2.4</v>
      </c>
      <c r="H218" s="40">
        <v>0.4</v>
      </c>
      <c r="I218" s="40">
        <v>20.8</v>
      </c>
      <c r="J218" s="40">
        <v>96.4</v>
      </c>
      <c r="K218" s="45"/>
      <c r="L218" s="53"/>
    </row>
    <row r="219" spans="1:12" ht="15.75" customHeight="1" x14ac:dyDescent="0.25">
      <c r="A219" s="23"/>
      <c r="B219" s="15"/>
      <c r="C219" s="11"/>
      <c r="D219" s="7"/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32</v>
      </c>
      <c r="E222" s="9"/>
      <c r="F222" s="19">
        <f>SUM(F215:F221)</f>
        <v>500</v>
      </c>
      <c r="G222" s="19">
        <f t="shared" ref="G222:J222" si="84">SUM(G215:G221)</f>
        <v>20.172999999999998</v>
      </c>
      <c r="H222" s="19">
        <f t="shared" si="84"/>
        <v>20.788999999999998</v>
      </c>
      <c r="I222" s="19">
        <f t="shared" si="84"/>
        <v>82.090999999999994</v>
      </c>
      <c r="J222" s="19">
        <f t="shared" si="84"/>
        <v>596.15599999999995</v>
      </c>
      <c r="K222" s="46"/>
      <c r="L222" s="54">
        <v>92.47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48</v>
      </c>
      <c r="F223" s="40">
        <v>60</v>
      </c>
      <c r="G223" s="40">
        <v>0.98099999999999998</v>
      </c>
      <c r="H223" s="40">
        <v>3.653</v>
      </c>
      <c r="I223" s="40">
        <v>4.1849999999999996</v>
      </c>
      <c r="J223" s="40">
        <v>53.545000000000002</v>
      </c>
      <c r="K223" s="45">
        <v>1672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72</v>
      </c>
      <c r="F224" s="40">
        <v>200</v>
      </c>
      <c r="G224" s="40">
        <v>4.0659999999999998</v>
      </c>
      <c r="H224" s="40">
        <v>6.9429999999999996</v>
      </c>
      <c r="I224" s="40">
        <v>10.813000000000001</v>
      </c>
      <c r="J224" s="40">
        <v>122.004</v>
      </c>
      <c r="K224" s="45">
        <v>1439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73</v>
      </c>
      <c r="F225" s="40">
        <v>90</v>
      </c>
      <c r="G225" s="40">
        <v>15.875</v>
      </c>
      <c r="H225" s="40">
        <v>12.092000000000001</v>
      </c>
      <c r="I225" s="40">
        <v>2.5739999999999998</v>
      </c>
      <c r="J225" s="40">
        <v>182.625</v>
      </c>
      <c r="K225" s="45">
        <v>1255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104</v>
      </c>
      <c r="F226" s="40">
        <v>150</v>
      </c>
      <c r="G226" s="40">
        <v>6.8780000000000001</v>
      </c>
      <c r="H226" s="40">
        <v>5.1189999999999998</v>
      </c>
      <c r="I226" s="40">
        <v>35.774000000000001</v>
      </c>
      <c r="J226" s="40">
        <v>216.673</v>
      </c>
      <c r="K226" s="45">
        <v>1680</v>
      </c>
      <c r="L226" s="53"/>
    </row>
    <row r="227" spans="1:12" ht="15.75" customHeight="1" x14ac:dyDescent="0.25">
      <c r="A227" s="23"/>
      <c r="B227" s="15"/>
      <c r="C227" s="11"/>
      <c r="D227" s="7" t="s">
        <v>117</v>
      </c>
      <c r="E227" s="39" t="s">
        <v>37</v>
      </c>
      <c r="F227" s="40">
        <v>180</v>
      </c>
      <c r="G227" s="40">
        <v>0.216</v>
      </c>
      <c r="H227" s="40">
        <v>1.7999999999999999E-2</v>
      </c>
      <c r="I227" s="40">
        <v>14.785</v>
      </c>
      <c r="J227" s="40">
        <v>60.168999999999997</v>
      </c>
      <c r="K227" s="45">
        <v>656</v>
      </c>
      <c r="L227" s="53"/>
    </row>
    <row r="228" spans="1:12" ht="15.75" customHeight="1" x14ac:dyDescent="0.25">
      <c r="A228" s="23"/>
      <c r="B228" s="15"/>
      <c r="C228" s="11"/>
      <c r="D228" s="7" t="s">
        <v>30</v>
      </c>
      <c r="E228" s="39" t="s">
        <v>65</v>
      </c>
      <c r="F228" s="40">
        <v>20</v>
      </c>
      <c r="G228" s="40">
        <v>1.2</v>
      </c>
      <c r="H228" s="40">
        <v>0.2</v>
      </c>
      <c r="I228" s="40">
        <v>10.4</v>
      </c>
      <c r="J228" s="40">
        <v>48.2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31</v>
      </c>
      <c r="E229" s="39" t="s">
        <v>66</v>
      </c>
      <c r="F229" s="40">
        <v>20</v>
      </c>
      <c r="G229" s="40">
        <v>1.2</v>
      </c>
      <c r="H229" s="40">
        <v>0.2</v>
      </c>
      <c r="I229" s="40">
        <v>10.4</v>
      </c>
      <c r="J229" s="40">
        <v>48.2</v>
      </c>
      <c r="K229" s="45"/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32</v>
      </c>
      <c r="E232" s="9"/>
      <c r="F232" s="19">
        <f>SUM(F223:F231)</f>
        <v>720</v>
      </c>
      <c r="G232" s="19">
        <f t="shared" ref="G232:J232" si="85">SUM(G223:G231)</f>
        <v>30.416</v>
      </c>
      <c r="H232" s="19">
        <f t="shared" si="85"/>
        <v>28.225000000000001</v>
      </c>
      <c r="I232" s="19">
        <f t="shared" si="85"/>
        <v>88.931000000000012</v>
      </c>
      <c r="J232" s="19">
        <f t="shared" si="85"/>
        <v>731.41600000000005</v>
      </c>
      <c r="K232" s="46"/>
      <c r="L232" s="54">
        <v>92.47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67" t="s">
        <v>4</v>
      </c>
      <c r="D233" s="80"/>
      <c r="E233" s="30"/>
      <c r="F233" s="31">
        <f>F222+F232</f>
        <v>1220</v>
      </c>
      <c r="G233" s="31">
        <f t="shared" ref="G233:J233" si="86">G222+G232</f>
        <v>50.588999999999999</v>
      </c>
      <c r="H233" s="31">
        <f t="shared" si="86"/>
        <v>49.013999999999996</v>
      </c>
      <c r="I233" s="31">
        <f t="shared" si="86"/>
        <v>171.02199999999999</v>
      </c>
      <c r="J233" s="31">
        <f t="shared" si="86"/>
        <v>1327.5720000000001</v>
      </c>
      <c r="K233" s="48"/>
      <c r="L233" s="31">
        <f>SUM(L222:L232)</f>
        <v>184.94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57</v>
      </c>
      <c r="F234" s="38">
        <v>200</v>
      </c>
      <c r="G234" s="38">
        <v>14.420999999999999</v>
      </c>
      <c r="H234" s="38">
        <v>17.547000000000001</v>
      </c>
      <c r="I234" s="38">
        <v>5.3719999999999999</v>
      </c>
      <c r="J234" s="38">
        <v>237.1</v>
      </c>
      <c r="K234" s="44">
        <v>17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69</v>
      </c>
      <c r="F236" s="40">
        <v>200</v>
      </c>
      <c r="G236" s="40">
        <v>1.8140000000000001</v>
      </c>
      <c r="H236" s="40">
        <v>1.512</v>
      </c>
      <c r="I236" s="40">
        <v>19.529</v>
      </c>
      <c r="J236" s="40">
        <v>98.975999999999999</v>
      </c>
      <c r="K236" s="45">
        <v>1713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65</v>
      </c>
      <c r="F237" s="40">
        <v>40</v>
      </c>
      <c r="G237" s="40">
        <v>2.4</v>
      </c>
      <c r="H237" s="40">
        <v>0.4</v>
      </c>
      <c r="I237" s="40">
        <v>20.8</v>
      </c>
      <c r="J237" s="40">
        <v>96.4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124</v>
      </c>
      <c r="F238" s="40">
        <v>100</v>
      </c>
      <c r="G238" s="40">
        <v>0.65</v>
      </c>
      <c r="H238" s="40">
        <v>0.1</v>
      </c>
      <c r="I238" s="40">
        <v>8.9499999999999993</v>
      </c>
      <c r="J238" s="40">
        <v>39.299999999999997</v>
      </c>
      <c r="K238" s="45" t="s">
        <v>35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32</v>
      </c>
      <c r="E241" s="9"/>
      <c r="F241" s="19">
        <f>SUM(F234:F240)</f>
        <v>540</v>
      </c>
      <c r="G241" s="19">
        <f t="shared" ref="G241:J241" si="87">SUM(G234:G240)</f>
        <v>19.284999999999997</v>
      </c>
      <c r="H241" s="19">
        <f t="shared" si="87"/>
        <v>19.559000000000001</v>
      </c>
      <c r="I241" s="19">
        <f t="shared" si="87"/>
        <v>54.650999999999996</v>
      </c>
      <c r="J241" s="19">
        <f t="shared" si="87"/>
        <v>471.77600000000001</v>
      </c>
      <c r="K241" s="46"/>
      <c r="L241" s="54">
        <v>92.47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39</v>
      </c>
      <c r="F242" s="40">
        <v>60</v>
      </c>
      <c r="G242" s="40">
        <v>0.88800000000000001</v>
      </c>
      <c r="H242" s="40">
        <v>3.65</v>
      </c>
      <c r="I242" s="40">
        <v>4.5179999999999998</v>
      </c>
      <c r="J242" s="40">
        <v>54.478000000000002</v>
      </c>
      <c r="K242" s="45">
        <v>1422</v>
      </c>
      <c r="L242" s="53"/>
    </row>
    <row r="243" spans="1:12" ht="24" customHeight="1" x14ac:dyDescent="0.25">
      <c r="A243" s="23"/>
      <c r="B243" s="15"/>
      <c r="C243" s="11"/>
      <c r="D243" s="7" t="s">
        <v>27</v>
      </c>
      <c r="E243" s="39" t="s">
        <v>89</v>
      </c>
      <c r="F243" s="40">
        <v>200</v>
      </c>
      <c r="G243" s="40">
        <v>4.6180000000000003</v>
      </c>
      <c r="H243" s="40">
        <v>7.0789999999999997</v>
      </c>
      <c r="I243" s="40">
        <v>14.920999999999999</v>
      </c>
      <c r="J243" s="40">
        <v>141.86799999999999</v>
      </c>
      <c r="K243" s="45">
        <v>1438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45</v>
      </c>
      <c r="F244" s="40">
        <v>90</v>
      </c>
      <c r="G244" s="40">
        <v>10.432</v>
      </c>
      <c r="H244" s="40">
        <v>9.3949999999999996</v>
      </c>
      <c r="I244" s="40">
        <v>20.311</v>
      </c>
      <c r="J244" s="40">
        <v>207.52500000000001</v>
      </c>
      <c r="K244" s="45">
        <v>1766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58</v>
      </c>
      <c r="F245" s="40">
        <v>150</v>
      </c>
      <c r="G245" s="40">
        <v>3.4039999999999999</v>
      </c>
      <c r="H245" s="40">
        <v>4.9039999999999999</v>
      </c>
      <c r="I245" s="40">
        <v>22.94</v>
      </c>
      <c r="J245" s="40">
        <v>149.511</v>
      </c>
      <c r="K245" s="45">
        <v>1720</v>
      </c>
      <c r="L245" s="53"/>
    </row>
    <row r="246" spans="1:12" ht="15.75" customHeight="1" x14ac:dyDescent="0.25">
      <c r="A246" s="23"/>
      <c r="B246" s="15"/>
      <c r="C246" s="11"/>
      <c r="D246" s="7" t="s">
        <v>117</v>
      </c>
      <c r="E246" s="39" t="s">
        <v>119</v>
      </c>
      <c r="F246" s="40">
        <v>180</v>
      </c>
      <c r="G246" s="40">
        <v>0</v>
      </c>
      <c r="H246" s="40">
        <v>0</v>
      </c>
      <c r="I246" s="40">
        <v>20.16</v>
      </c>
      <c r="J246" s="40">
        <v>80.641999999999996</v>
      </c>
      <c r="K246" s="45">
        <v>116</v>
      </c>
      <c r="L246" s="53"/>
    </row>
    <row r="247" spans="1:12" ht="15.75" customHeight="1" x14ac:dyDescent="0.25">
      <c r="A247" s="23"/>
      <c r="B247" s="15"/>
      <c r="C247" s="11"/>
      <c r="D247" s="7" t="s">
        <v>30</v>
      </c>
      <c r="E247" s="39" t="s">
        <v>65</v>
      </c>
      <c r="F247" s="40">
        <v>20</v>
      </c>
      <c r="G247" s="40">
        <v>1.2</v>
      </c>
      <c r="H247" s="40">
        <v>0.2</v>
      </c>
      <c r="I247" s="40">
        <v>10.4</v>
      </c>
      <c r="J247" s="40">
        <v>48.2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31</v>
      </c>
      <c r="E248" s="39" t="s">
        <v>66</v>
      </c>
      <c r="F248" s="40">
        <v>20</v>
      </c>
      <c r="G248" s="40">
        <v>1.2</v>
      </c>
      <c r="H248" s="40">
        <v>0.2</v>
      </c>
      <c r="I248" s="40">
        <v>10.4</v>
      </c>
      <c r="J248" s="40">
        <v>48.2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32</v>
      </c>
      <c r="E251" s="9"/>
      <c r="F251" s="19">
        <f>SUM(F242:F250)</f>
        <v>720</v>
      </c>
      <c r="G251" s="19">
        <f t="shared" ref="G251:J251" si="88">SUM(G242:G250)</f>
        <v>21.741999999999997</v>
      </c>
      <c r="H251" s="19">
        <f t="shared" si="88"/>
        <v>25.427999999999997</v>
      </c>
      <c r="I251" s="19">
        <f t="shared" si="88"/>
        <v>103.65</v>
      </c>
      <c r="J251" s="19">
        <f t="shared" si="88"/>
        <v>730.42399999999998</v>
      </c>
      <c r="K251" s="46"/>
      <c r="L251" s="54">
        <v>92.47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67" t="s">
        <v>4</v>
      </c>
      <c r="D252" s="80"/>
      <c r="E252" s="30"/>
      <c r="F252" s="31">
        <f>F241+F251</f>
        <v>1260</v>
      </c>
      <c r="G252" s="31">
        <f t="shared" ref="G252:J252" si="89">G241+G251</f>
        <v>41.026999999999994</v>
      </c>
      <c r="H252" s="31">
        <f t="shared" si="89"/>
        <v>44.986999999999995</v>
      </c>
      <c r="I252" s="31">
        <f t="shared" si="89"/>
        <v>158.30099999999999</v>
      </c>
      <c r="J252" s="31">
        <f t="shared" si="89"/>
        <v>1202.2</v>
      </c>
      <c r="K252" s="48"/>
      <c r="L252" s="31">
        <f>SUM(L241:L251)</f>
        <v>184.94</v>
      </c>
    </row>
    <row r="253" spans="1:12" ht="33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105</v>
      </c>
      <c r="F253" s="38">
        <v>270</v>
      </c>
      <c r="G253" s="38">
        <v>18.283000000000001</v>
      </c>
      <c r="H253" s="38">
        <v>21.277000000000001</v>
      </c>
      <c r="I253" s="38">
        <v>61.387999999999998</v>
      </c>
      <c r="J253" s="38">
        <v>510.17599999999999</v>
      </c>
      <c r="K253" s="44" t="s">
        <v>106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53</v>
      </c>
      <c r="F255" s="40">
        <v>200</v>
      </c>
      <c r="G255" s="40">
        <v>0.12</v>
      </c>
      <c r="H255" s="40">
        <v>3.1E-2</v>
      </c>
      <c r="I255" s="40">
        <v>15.041</v>
      </c>
      <c r="J255" s="40">
        <v>60.920999999999999</v>
      </c>
      <c r="K255" s="45">
        <v>1675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65</v>
      </c>
      <c r="F256" s="40">
        <v>30</v>
      </c>
      <c r="G256" s="40">
        <v>1.8</v>
      </c>
      <c r="H256" s="40">
        <v>0.3</v>
      </c>
      <c r="I256" s="40">
        <v>15.6</v>
      </c>
      <c r="J256" s="40">
        <v>72.3</v>
      </c>
      <c r="K256" s="45">
        <v>653</v>
      </c>
      <c r="L256" s="53"/>
    </row>
    <row r="257" spans="1:12" ht="15.75" customHeight="1" x14ac:dyDescent="0.25">
      <c r="A257" s="23"/>
      <c r="B257" s="15"/>
      <c r="C257" s="11"/>
      <c r="D257" s="7"/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32</v>
      </c>
      <c r="E260" s="9"/>
      <c r="F260" s="19">
        <f>SUM(F253:F259)</f>
        <v>500</v>
      </c>
      <c r="G260" s="19">
        <f t="shared" ref="G260:J260" si="90">SUM(G253:G259)</f>
        <v>20.203000000000003</v>
      </c>
      <c r="H260" s="19">
        <f t="shared" si="90"/>
        <v>21.608000000000001</v>
      </c>
      <c r="I260" s="19">
        <f t="shared" si="90"/>
        <v>92.028999999999996</v>
      </c>
      <c r="J260" s="19">
        <f t="shared" si="90"/>
        <v>643.39699999999993</v>
      </c>
      <c r="K260" s="46"/>
      <c r="L260" s="54">
        <v>92.47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50</v>
      </c>
      <c r="F261" s="40">
        <v>60</v>
      </c>
      <c r="G261" s="40">
        <v>0.749</v>
      </c>
      <c r="H261" s="40">
        <v>3.6539999999999999</v>
      </c>
      <c r="I261" s="40">
        <v>4.274</v>
      </c>
      <c r="J261" s="40">
        <v>52.978999999999999</v>
      </c>
      <c r="K261" s="45">
        <v>1801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107</v>
      </c>
      <c r="F262" s="40">
        <v>200</v>
      </c>
      <c r="G262" s="40">
        <v>4.0579999999999998</v>
      </c>
      <c r="H262" s="40">
        <v>6.9829999999999997</v>
      </c>
      <c r="I262" s="40">
        <v>12.007</v>
      </c>
      <c r="J262" s="40">
        <v>127.108</v>
      </c>
      <c r="K262" s="45">
        <v>1440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108</v>
      </c>
      <c r="F263" s="40">
        <v>90</v>
      </c>
      <c r="G263" s="40">
        <v>16.07</v>
      </c>
      <c r="H263" s="40">
        <v>13.122999999999999</v>
      </c>
      <c r="I263" s="40">
        <v>2.9750000000000001</v>
      </c>
      <c r="J263" s="40">
        <v>194.291</v>
      </c>
      <c r="K263" s="45">
        <v>1283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109</v>
      </c>
      <c r="F264" s="40">
        <v>150</v>
      </c>
      <c r="G264" s="40">
        <v>3.78</v>
      </c>
      <c r="H264" s="40">
        <v>4.3310000000000004</v>
      </c>
      <c r="I264" s="40">
        <v>41.024000000000001</v>
      </c>
      <c r="J264" s="40">
        <v>218.179</v>
      </c>
      <c r="K264" s="45">
        <v>1700</v>
      </c>
      <c r="L264" s="53"/>
    </row>
    <row r="265" spans="1:12" ht="15.75" customHeight="1" x14ac:dyDescent="0.25">
      <c r="A265" s="23"/>
      <c r="B265" s="15"/>
      <c r="C265" s="11"/>
      <c r="D265" s="7" t="s">
        <v>117</v>
      </c>
      <c r="E265" s="39" t="s">
        <v>47</v>
      </c>
      <c r="F265" s="40">
        <v>180</v>
      </c>
      <c r="G265" s="40">
        <v>0.14399999999999999</v>
      </c>
      <c r="H265" s="40">
        <v>0</v>
      </c>
      <c r="I265" s="40">
        <v>15.318</v>
      </c>
      <c r="J265" s="40">
        <v>61.847999999999999</v>
      </c>
      <c r="K265" s="45">
        <v>1658</v>
      </c>
      <c r="L265" s="53"/>
    </row>
    <row r="266" spans="1:12" ht="15.75" customHeight="1" x14ac:dyDescent="0.25">
      <c r="A266" s="23"/>
      <c r="B266" s="15"/>
      <c r="C266" s="11"/>
      <c r="D266" s="7" t="s">
        <v>30</v>
      </c>
      <c r="E266" s="39" t="s">
        <v>65</v>
      </c>
      <c r="F266" s="40">
        <v>20</v>
      </c>
      <c r="G266" s="40">
        <v>1.2</v>
      </c>
      <c r="H266" s="40">
        <v>0.2</v>
      </c>
      <c r="I266" s="40">
        <v>10.4</v>
      </c>
      <c r="J266" s="40">
        <v>48.2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31</v>
      </c>
      <c r="E267" s="39" t="s">
        <v>66</v>
      </c>
      <c r="F267" s="40">
        <v>20</v>
      </c>
      <c r="G267" s="40">
        <v>1.2</v>
      </c>
      <c r="H267" s="40">
        <v>0.2</v>
      </c>
      <c r="I267" s="40">
        <v>10.4</v>
      </c>
      <c r="J267" s="40">
        <v>48.2</v>
      </c>
      <c r="K267" s="45"/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32</v>
      </c>
      <c r="E270" s="9"/>
      <c r="F270" s="19">
        <f>SUM(F261:F269)</f>
        <v>720</v>
      </c>
      <c r="G270" s="19">
        <f t="shared" ref="G270:J270" si="91">SUM(G261:G269)</f>
        <v>27.200999999999997</v>
      </c>
      <c r="H270" s="19">
        <f t="shared" si="91"/>
        <v>28.490999999999996</v>
      </c>
      <c r="I270" s="19">
        <f t="shared" si="91"/>
        <v>96.39800000000001</v>
      </c>
      <c r="J270" s="19">
        <f t="shared" si="91"/>
        <v>750.80500000000006</v>
      </c>
      <c r="K270" s="46"/>
      <c r="L270" s="54">
        <v>92.47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67" t="s">
        <v>4</v>
      </c>
      <c r="D271" s="80"/>
      <c r="E271" s="30"/>
      <c r="F271" s="31">
        <f>F260+F270</f>
        <v>1220</v>
      </c>
      <c r="G271" s="31">
        <f t="shared" ref="G271:J271" si="92">G260+G270</f>
        <v>47.403999999999996</v>
      </c>
      <c r="H271" s="31">
        <f t="shared" si="92"/>
        <v>50.098999999999997</v>
      </c>
      <c r="I271" s="31">
        <f t="shared" si="92"/>
        <v>188.42700000000002</v>
      </c>
      <c r="J271" s="31">
        <f t="shared" si="92"/>
        <v>1394.202</v>
      </c>
      <c r="K271" s="48"/>
      <c r="L271" s="31">
        <f>SUM(L260:L270)</f>
        <v>184.94</v>
      </c>
    </row>
    <row r="272" spans="1:12" ht="15.7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97</v>
      </c>
      <c r="F272" s="38">
        <v>200</v>
      </c>
      <c r="G272" s="38">
        <v>22.175000000000001</v>
      </c>
      <c r="H272" s="38">
        <v>21.15</v>
      </c>
      <c r="I272" s="38">
        <v>69.38</v>
      </c>
      <c r="J272" s="38">
        <v>556.57000000000005</v>
      </c>
      <c r="K272" s="44">
        <v>1717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83</v>
      </c>
      <c r="F274" s="40">
        <v>205</v>
      </c>
      <c r="G274" s="40">
        <v>0.16500000000000001</v>
      </c>
      <c r="H274" s="40">
        <v>3.5999999999999997E-2</v>
      </c>
      <c r="I274" s="40">
        <v>15.191000000000001</v>
      </c>
      <c r="J274" s="40">
        <v>61.746000000000002</v>
      </c>
      <c r="K274" s="45">
        <v>404</v>
      </c>
      <c r="L274" s="53"/>
    </row>
    <row r="275" spans="1:12" ht="15.75" customHeight="1" x14ac:dyDescent="0.25">
      <c r="A275" s="23"/>
      <c r="B275" s="15"/>
      <c r="C275" s="11"/>
      <c r="D275" s="7"/>
      <c r="E275" s="39"/>
      <c r="F275" s="40"/>
      <c r="G275" s="40"/>
      <c r="H275" s="40"/>
      <c r="I275" s="40"/>
      <c r="J275" s="40"/>
      <c r="K275" s="45"/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124</v>
      </c>
      <c r="F276" s="40">
        <v>100</v>
      </c>
      <c r="G276" s="40">
        <v>0.65</v>
      </c>
      <c r="H276" s="40">
        <v>0.1</v>
      </c>
      <c r="I276" s="40">
        <v>8.9499999999999993</v>
      </c>
      <c r="J276" s="40">
        <v>39.299999999999997</v>
      </c>
      <c r="K276" s="45" t="s">
        <v>35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32</v>
      </c>
      <c r="E279" s="9"/>
      <c r="F279" s="19">
        <f>SUM(F272:F278)</f>
        <v>505</v>
      </c>
      <c r="G279" s="19">
        <f t="shared" ref="G279:J279" si="93">SUM(G272:G278)</f>
        <v>22.99</v>
      </c>
      <c r="H279" s="19">
        <f t="shared" si="93"/>
        <v>21.286000000000001</v>
      </c>
      <c r="I279" s="19">
        <f t="shared" si="93"/>
        <v>93.521000000000001</v>
      </c>
      <c r="J279" s="19">
        <f t="shared" si="93"/>
        <v>657.61599999999999</v>
      </c>
      <c r="K279" s="46"/>
      <c r="L279" s="54">
        <v>92.47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40</v>
      </c>
      <c r="F280" s="40">
        <v>60</v>
      </c>
      <c r="G280" s="40">
        <v>0.77200000000000002</v>
      </c>
      <c r="H280" s="40">
        <v>4.8789999999999996</v>
      </c>
      <c r="I280" s="40">
        <v>4.7450000000000001</v>
      </c>
      <c r="J280" s="40">
        <v>65.980999999999995</v>
      </c>
      <c r="K280" s="45">
        <v>462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59</v>
      </c>
      <c r="F281" s="40">
        <v>200</v>
      </c>
      <c r="G281" s="40">
        <v>5.3410000000000002</v>
      </c>
      <c r="H281" s="40">
        <v>8.48</v>
      </c>
      <c r="I281" s="40">
        <v>16.721</v>
      </c>
      <c r="J281" s="40">
        <v>164.565</v>
      </c>
      <c r="K281" s="45">
        <v>1818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110</v>
      </c>
      <c r="F282" s="40">
        <v>90</v>
      </c>
      <c r="G282" s="40">
        <v>10.727</v>
      </c>
      <c r="H282" s="40">
        <v>13.461</v>
      </c>
      <c r="I282" s="40">
        <v>11.051</v>
      </c>
      <c r="J282" s="40">
        <v>208.25700000000001</v>
      </c>
      <c r="K282" s="45">
        <v>134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46</v>
      </c>
      <c r="F283" s="40">
        <v>150</v>
      </c>
      <c r="G283" s="40">
        <v>3.4039999999999999</v>
      </c>
      <c r="H283" s="40">
        <v>4.9039999999999999</v>
      </c>
      <c r="I283" s="40">
        <v>22.94</v>
      </c>
      <c r="J283" s="40">
        <v>149.511</v>
      </c>
      <c r="K283" s="45">
        <v>1720</v>
      </c>
      <c r="L283" s="53"/>
    </row>
    <row r="284" spans="1:12" ht="15.75" customHeight="1" x14ac:dyDescent="0.25">
      <c r="A284" s="23"/>
      <c r="B284" s="15"/>
      <c r="C284" s="11"/>
      <c r="D284" s="7" t="s">
        <v>117</v>
      </c>
      <c r="E284" s="39" t="s">
        <v>60</v>
      </c>
      <c r="F284" s="40">
        <v>180</v>
      </c>
      <c r="G284" s="40">
        <v>7.1999999999999995E-2</v>
      </c>
      <c r="H284" s="40">
        <v>0</v>
      </c>
      <c r="I284" s="40">
        <v>15.263999999999999</v>
      </c>
      <c r="J284" s="40">
        <v>61.344000000000001</v>
      </c>
      <c r="K284" s="45">
        <v>1690</v>
      </c>
      <c r="L284" s="53"/>
    </row>
    <row r="285" spans="1:12" ht="15.75" customHeight="1" x14ac:dyDescent="0.25">
      <c r="A285" s="23"/>
      <c r="B285" s="15"/>
      <c r="C285" s="11"/>
      <c r="D285" s="7" t="s">
        <v>30</v>
      </c>
      <c r="E285" s="39" t="s">
        <v>65</v>
      </c>
      <c r="F285" s="40">
        <v>20</v>
      </c>
      <c r="G285" s="40">
        <v>1.2</v>
      </c>
      <c r="H285" s="40">
        <v>0.2</v>
      </c>
      <c r="I285" s="40">
        <v>10.4</v>
      </c>
      <c r="J285" s="40">
        <v>48.2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31</v>
      </c>
      <c r="E286" s="39" t="s">
        <v>66</v>
      </c>
      <c r="F286" s="40">
        <v>20</v>
      </c>
      <c r="G286" s="40">
        <v>1.2</v>
      </c>
      <c r="H286" s="40">
        <v>0.2</v>
      </c>
      <c r="I286" s="40">
        <v>10.4</v>
      </c>
      <c r="J286" s="40">
        <v>48.2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32</v>
      </c>
      <c r="E289" s="9"/>
      <c r="F289" s="19">
        <f>SUM(F280:F288)</f>
        <v>720</v>
      </c>
      <c r="G289" s="19">
        <f t="shared" ref="G289:J289" si="94">SUM(G280:G288)</f>
        <v>22.715999999999998</v>
      </c>
      <c r="H289" s="19">
        <f t="shared" si="94"/>
        <v>32.124000000000002</v>
      </c>
      <c r="I289" s="19">
        <f t="shared" si="94"/>
        <v>91.521000000000015</v>
      </c>
      <c r="J289" s="19">
        <f t="shared" si="94"/>
        <v>746.05800000000011</v>
      </c>
      <c r="K289" s="46"/>
      <c r="L289" s="54">
        <v>92.47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67" t="s">
        <v>4</v>
      </c>
      <c r="D290" s="80"/>
      <c r="E290" s="30"/>
      <c r="F290" s="31">
        <f>F279+F289</f>
        <v>1225</v>
      </c>
      <c r="G290" s="31">
        <f t="shared" ref="G290:J290" si="95">G279+G289</f>
        <v>45.705999999999996</v>
      </c>
      <c r="H290" s="31">
        <f t="shared" si="95"/>
        <v>53.410000000000004</v>
      </c>
      <c r="I290" s="31">
        <f>I279+I289</f>
        <v>185.04200000000003</v>
      </c>
      <c r="J290" s="31">
        <f t="shared" si="95"/>
        <v>1403.674</v>
      </c>
      <c r="K290" s="48"/>
      <c r="L290" s="31">
        <f>SUM(L279:L289)</f>
        <v>184.94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84</v>
      </c>
      <c r="F291" s="38">
        <v>150</v>
      </c>
      <c r="G291" s="38">
        <v>4.883</v>
      </c>
      <c r="H291" s="38">
        <v>6.2060000000000004</v>
      </c>
      <c r="I291" s="38">
        <v>21.658999999999999</v>
      </c>
      <c r="J291" s="38">
        <v>162.023</v>
      </c>
      <c r="K291" s="44">
        <v>1694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69</v>
      </c>
      <c r="F293" s="40">
        <v>200</v>
      </c>
      <c r="G293" s="40">
        <v>1.8140000000000001</v>
      </c>
      <c r="H293" s="40">
        <v>1.512</v>
      </c>
      <c r="I293" s="40">
        <v>19.529</v>
      </c>
      <c r="J293" s="40">
        <v>98.975999999999999</v>
      </c>
      <c r="K293" s="45">
        <v>1713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 t="s">
        <v>100</v>
      </c>
      <c r="F294" s="40">
        <v>20</v>
      </c>
      <c r="G294" s="40">
        <v>1.2</v>
      </c>
      <c r="H294" s="40">
        <v>0.2</v>
      </c>
      <c r="I294" s="40">
        <v>10.4</v>
      </c>
      <c r="J294" s="40">
        <v>48.2</v>
      </c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124</v>
      </c>
      <c r="F295" s="40">
        <v>100</v>
      </c>
      <c r="G295" s="40">
        <v>0.65</v>
      </c>
      <c r="H295" s="40">
        <v>0.1</v>
      </c>
      <c r="I295" s="40">
        <v>8.9499999999999993</v>
      </c>
      <c r="J295" s="40">
        <v>39.299999999999997</v>
      </c>
      <c r="K295" s="45" t="s">
        <v>35</v>
      </c>
      <c r="L295" s="53"/>
    </row>
    <row r="296" spans="1:12" ht="15.75" customHeight="1" x14ac:dyDescent="0.25">
      <c r="A296" s="23"/>
      <c r="B296" s="15"/>
      <c r="C296" s="11"/>
      <c r="D296" s="6" t="s">
        <v>34</v>
      </c>
      <c r="E296" s="39" t="s">
        <v>85</v>
      </c>
      <c r="F296" s="40">
        <v>55</v>
      </c>
      <c r="G296" s="40">
        <v>7.21</v>
      </c>
      <c r="H296" s="40">
        <v>8.9649999999999999</v>
      </c>
      <c r="I296" s="40">
        <v>15.67</v>
      </c>
      <c r="J296" s="40">
        <v>172.20500000000001</v>
      </c>
      <c r="K296" s="45">
        <v>1273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32</v>
      </c>
      <c r="E298" s="9"/>
      <c r="F298" s="19">
        <f>SUM(F291:F297)</f>
        <v>525</v>
      </c>
      <c r="G298" s="19">
        <f t="shared" ref="G298:J298" si="96">SUM(G291:G297)</f>
        <v>15.757000000000001</v>
      </c>
      <c r="H298" s="19">
        <f t="shared" si="96"/>
        <v>16.983000000000001</v>
      </c>
      <c r="I298" s="19">
        <f t="shared" si="96"/>
        <v>76.207999999999998</v>
      </c>
      <c r="J298" s="19">
        <f t="shared" si="96"/>
        <v>520.70400000000006</v>
      </c>
      <c r="K298" s="46"/>
      <c r="L298" s="54">
        <v>92.47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39</v>
      </c>
      <c r="F299" s="40">
        <v>60</v>
      </c>
      <c r="G299" s="40">
        <v>0.88800000000000001</v>
      </c>
      <c r="H299" s="40">
        <v>3.65</v>
      </c>
      <c r="I299" s="40">
        <v>4.5179999999999998</v>
      </c>
      <c r="J299" s="40">
        <v>54.478000000000002</v>
      </c>
      <c r="K299" s="45">
        <v>1422</v>
      </c>
      <c r="L299" s="53"/>
    </row>
    <row r="300" spans="1:12" ht="26.25" customHeight="1" x14ac:dyDescent="0.25">
      <c r="A300" s="23"/>
      <c r="B300" s="15"/>
      <c r="C300" s="11"/>
      <c r="D300" s="7" t="s">
        <v>27</v>
      </c>
      <c r="E300" s="39" t="s">
        <v>80</v>
      </c>
      <c r="F300" s="40">
        <v>200</v>
      </c>
      <c r="G300" s="40">
        <v>4.0979999999999999</v>
      </c>
      <c r="H300" s="40">
        <v>6.9509999999999996</v>
      </c>
      <c r="I300" s="40">
        <v>8.2810000000000006</v>
      </c>
      <c r="J300" s="40">
        <v>112.07599999999999</v>
      </c>
      <c r="K300" s="45">
        <v>1442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42</v>
      </c>
      <c r="F301" s="40">
        <v>90</v>
      </c>
      <c r="G301" s="40">
        <v>15.837999999999999</v>
      </c>
      <c r="H301" s="40">
        <v>12.102</v>
      </c>
      <c r="I301" s="40">
        <v>2.6190000000000002</v>
      </c>
      <c r="J301" s="40">
        <v>182.74799999999999</v>
      </c>
      <c r="K301" s="45">
        <v>1716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51</v>
      </c>
      <c r="F302" s="40">
        <v>150</v>
      </c>
      <c r="G302" s="40">
        <v>6.9009999999999998</v>
      </c>
      <c r="H302" s="40">
        <v>4.5309999999999997</v>
      </c>
      <c r="I302" s="40">
        <v>45.970999999999997</v>
      </c>
      <c r="J302" s="40">
        <v>252.26300000000001</v>
      </c>
      <c r="K302" s="45">
        <v>1669</v>
      </c>
      <c r="L302" s="53"/>
    </row>
    <row r="303" spans="1:12" ht="15.75" customHeight="1" x14ac:dyDescent="0.25">
      <c r="A303" s="23"/>
      <c r="B303" s="15"/>
      <c r="C303" s="11"/>
      <c r="D303" s="7" t="s">
        <v>117</v>
      </c>
      <c r="E303" s="39" t="s">
        <v>52</v>
      </c>
      <c r="F303" s="40">
        <v>180</v>
      </c>
      <c r="G303" s="40">
        <v>6.5000000000000002E-2</v>
      </c>
      <c r="H303" s="40">
        <v>0</v>
      </c>
      <c r="I303" s="40">
        <v>28.547999999999998</v>
      </c>
      <c r="J303" s="40">
        <v>114.45099999999999</v>
      </c>
      <c r="K303" s="45">
        <v>1670</v>
      </c>
      <c r="L303" s="53"/>
    </row>
    <row r="304" spans="1:12" ht="15.75" customHeight="1" x14ac:dyDescent="0.25">
      <c r="A304" s="23"/>
      <c r="B304" s="15"/>
      <c r="C304" s="11"/>
      <c r="D304" s="7" t="s">
        <v>30</v>
      </c>
      <c r="E304" s="39" t="s">
        <v>65</v>
      </c>
      <c r="F304" s="40">
        <v>20</v>
      </c>
      <c r="G304" s="40">
        <v>1.2</v>
      </c>
      <c r="H304" s="40">
        <v>0.2</v>
      </c>
      <c r="I304" s="40">
        <v>10.4</v>
      </c>
      <c r="J304" s="40">
        <v>48.2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31</v>
      </c>
      <c r="E305" s="39" t="s">
        <v>66</v>
      </c>
      <c r="F305" s="40">
        <v>20</v>
      </c>
      <c r="G305" s="40">
        <v>1.2</v>
      </c>
      <c r="H305" s="40">
        <v>0.2</v>
      </c>
      <c r="I305" s="40">
        <v>10.4</v>
      </c>
      <c r="J305" s="40">
        <v>48.2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32</v>
      </c>
      <c r="E308" s="9"/>
      <c r="F308" s="19">
        <f>SUM(F299:F307)</f>
        <v>720</v>
      </c>
      <c r="G308" s="19">
        <f t="shared" ref="G308:J308" si="97">SUM(G299:G307)</f>
        <v>30.189999999999998</v>
      </c>
      <c r="H308" s="19">
        <f t="shared" si="97"/>
        <v>27.633999999999997</v>
      </c>
      <c r="I308" s="19">
        <f t="shared" si="97"/>
        <v>110.73700000000001</v>
      </c>
      <c r="J308" s="19">
        <f t="shared" si="97"/>
        <v>812.41600000000017</v>
      </c>
      <c r="K308" s="46"/>
      <c r="L308" s="54">
        <v>92.47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67" t="s">
        <v>4</v>
      </c>
      <c r="D309" s="80"/>
      <c r="E309" s="30"/>
      <c r="F309" s="31">
        <f>F298+F308</f>
        <v>1245</v>
      </c>
      <c r="G309" s="31">
        <f t="shared" ref="G309:H309" si="98">G298+G308</f>
        <v>45.947000000000003</v>
      </c>
      <c r="H309" s="31">
        <f t="shared" si="98"/>
        <v>44.616999999999997</v>
      </c>
      <c r="I309" s="31">
        <f>I298+I308</f>
        <v>186.94499999999999</v>
      </c>
      <c r="J309" s="31">
        <f t="shared" ref="J309" si="99">J298+J308</f>
        <v>1333.1200000000003</v>
      </c>
      <c r="K309" s="48"/>
      <c r="L309" s="31">
        <f>SUM(L298:L308)</f>
        <v>184.94</v>
      </c>
    </row>
    <row r="310" spans="1:12" ht="30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122</v>
      </c>
      <c r="F310" s="38">
        <v>270</v>
      </c>
      <c r="G310" s="38">
        <v>18.260000000000002</v>
      </c>
      <c r="H310" s="38">
        <v>21.864999999999998</v>
      </c>
      <c r="I310" s="38">
        <v>51.191000000000003</v>
      </c>
      <c r="J310" s="38">
        <v>474.58600000000001</v>
      </c>
      <c r="K310" s="44" t="s">
        <v>111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112</v>
      </c>
      <c r="F312" s="40">
        <v>200</v>
      </c>
      <c r="G312" s="40">
        <v>0.12</v>
      </c>
      <c r="H312" s="40">
        <v>3.1E-2</v>
      </c>
      <c r="I312" s="40">
        <v>15.041</v>
      </c>
      <c r="J312" s="40">
        <v>60.920999999999999</v>
      </c>
      <c r="K312" s="45">
        <v>1675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65</v>
      </c>
      <c r="F313" s="40">
        <v>30</v>
      </c>
      <c r="G313" s="40">
        <v>1.8</v>
      </c>
      <c r="H313" s="40">
        <v>0.3</v>
      </c>
      <c r="I313" s="40">
        <v>15.6</v>
      </c>
      <c r="J313" s="40">
        <v>72.3</v>
      </c>
      <c r="K313" s="45"/>
      <c r="L313" s="53"/>
    </row>
    <row r="314" spans="1:12" ht="15.75" customHeight="1" x14ac:dyDescent="0.25">
      <c r="A314" s="23"/>
      <c r="B314" s="15"/>
      <c r="C314" s="11"/>
      <c r="D314" s="7"/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32</v>
      </c>
      <c r="E317" s="9"/>
      <c r="F317" s="19">
        <f>SUM(F310:F316)</f>
        <v>500</v>
      </c>
      <c r="G317" s="19">
        <f t="shared" ref="G317:J317" si="100">SUM(G310:G316)</f>
        <v>20.180000000000003</v>
      </c>
      <c r="H317" s="19">
        <f t="shared" si="100"/>
        <v>22.195999999999998</v>
      </c>
      <c r="I317" s="19">
        <f t="shared" si="100"/>
        <v>81.831999999999994</v>
      </c>
      <c r="J317" s="19">
        <f t="shared" si="100"/>
        <v>607.80700000000002</v>
      </c>
      <c r="K317" s="46"/>
      <c r="L317" s="54">
        <v>92.47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43</v>
      </c>
      <c r="F318" s="40">
        <v>60</v>
      </c>
      <c r="G318" s="40">
        <v>0.70899999999999996</v>
      </c>
      <c r="H318" s="40">
        <v>3.6339999999999999</v>
      </c>
      <c r="I318" s="40">
        <v>4.6929999999999996</v>
      </c>
      <c r="J318" s="40">
        <v>54.311</v>
      </c>
      <c r="K318" s="45">
        <v>665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76</v>
      </c>
      <c r="F319" s="40">
        <v>200</v>
      </c>
      <c r="G319" s="40">
        <v>4.5179999999999998</v>
      </c>
      <c r="H319" s="40">
        <v>6.4610000000000003</v>
      </c>
      <c r="I319" s="40">
        <v>13.385</v>
      </c>
      <c r="J319" s="40">
        <v>129.762</v>
      </c>
      <c r="K319" s="45">
        <v>1587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61</v>
      </c>
      <c r="F320" s="40">
        <v>200</v>
      </c>
      <c r="G320" s="40">
        <v>16.486000000000001</v>
      </c>
      <c r="H320" s="40">
        <v>21.187000000000001</v>
      </c>
      <c r="I320" s="40">
        <v>24.300999999999998</v>
      </c>
      <c r="J320" s="40">
        <v>353.82799999999997</v>
      </c>
      <c r="K320" s="45">
        <v>1731</v>
      </c>
      <c r="L320" s="53"/>
    </row>
    <row r="321" spans="1:12" ht="15.75" customHeight="1" x14ac:dyDescent="0.25">
      <c r="A321" s="23"/>
      <c r="B321" s="15"/>
      <c r="C321" s="11"/>
      <c r="D321" s="7"/>
      <c r="E321" s="39"/>
      <c r="F321" s="40"/>
      <c r="G321" s="40"/>
      <c r="H321" s="40"/>
      <c r="I321" s="40"/>
      <c r="J321" s="40"/>
      <c r="K321" s="45"/>
      <c r="L321" s="53"/>
    </row>
    <row r="322" spans="1:12" ht="15.75" customHeight="1" x14ac:dyDescent="0.25">
      <c r="A322" s="23"/>
      <c r="B322" s="15"/>
      <c r="C322" s="11"/>
      <c r="D322" s="7" t="s">
        <v>117</v>
      </c>
      <c r="E322" s="39" t="s">
        <v>37</v>
      </c>
      <c r="F322" s="40">
        <v>180</v>
      </c>
      <c r="G322" s="40">
        <v>0.216</v>
      </c>
      <c r="H322" s="40">
        <v>1.7999999999999999E-2</v>
      </c>
      <c r="I322" s="40">
        <v>14.785</v>
      </c>
      <c r="J322" s="40">
        <v>60.168999999999997</v>
      </c>
      <c r="K322" s="45">
        <v>656</v>
      </c>
      <c r="L322" s="53"/>
    </row>
    <row r="323" spans="1:12" ht="15.75" customHeight="1" x14ac:dyDescent="0.25">
      <c r="A323" s="23"/>
      <c r="B323" s="15"/>
      <c r="C323" s="11"/>
      <c r="D323" s="7" t="s">
        <v>30</v>
      </c>
      <c r="E323" s="39" t="s">
        <v>65</v>
      </c>
      <c r="F323" s="40">
        <v>30</v>
      </c>
      <c r="G323" s="40">
        <v>1.8</v>
      </c>
      <c r="H323" s="40">
        <v>0.3</v>
      </c>
      <c r="I323" s="40">
        <v>15.6</v>
      </c>
      <c r="J323" s="40">
        <v>72.3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31</v>
      </c>
      <c r="E324" s="39" t="s">
        <v>66</v>
      </c>
      <c r="F324" s="40">
        <v>30</v>
      </c>
      <c r="G324" s="40">
        <v>1.8</v>
      </c>
      <c r="H324" s="40">
        <v>0.3</v>
      </c>
      <c r="I324" s="40">
        <v>15.6</v>
      </c>
      <c r="J324" s="40">
        <v>72.3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32</v>
      </c>
      <c r="E327" s="9"/>
      <c r="F327" s="19">
        <f>SUM(F318:F326)</f>
        <v>700</v>
      </c>
      <c r="G327" s="19">
        <f t="shared" ref="G327:J327" si="101">SUM(G318:G326)</f>
        <v>25.529000000000003</v>
      </c>
      <c r="H327" s="19">
        <f t="shared" si="101"/>
        <v>31.900000000000006</v>
      </c>
      <c r="I327" s="19">
        <f t="shared" si="101"/>
        <v>88.36399999999999</v>
      </c>
      <c r="J327" s="19">
        <f t="shared" si="101"/>
        <v>742.66999999999985</v>
      </c>
      <c r="K327" s="46"/>
      <c r="L327" s="54">
        <v>92.47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67" t="s">
        <v>4</v>
      </c>
      <c r="D328" s="80"/>
      <c r="E328" s="30"/>
      <c r="F328" s="31">
        <f>F317+F327</f>
        <v>1200</v>
      </c>
      <c r="G328" s="31">
        <f t="shared" ref="G328:H328" si="102">G317+G327</f>
        <v>45.709000000000003</v>
      </c>
      <c r="H328" s="31">
        <f t="shared" si="102"/>
        <v>54.096000000000004</v>
      </c>
      <c r="I328" s="31">
        <f>I317+I327</f>
        <v>170.19599999999997</v>
      </c>
      <c r="J328" s="31">
        <f t="shared" ref="J328" si="103">J317+J327</f>
        <v>1350.4769999999999</v>
      </c>
      <c r="K328" s="48"/>
      <c r="L328" s="31">
        <f>SUM(L317:L327)</f>
        <v>184.94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57</v>
      </c>
      <c r="F329" s="38">
        <v>200</v>
      </c>
      <c r="G329" s="38">
        <v>14.420999999999999</v>
      </c>
      <c r="H329" s="38">
        <v>17.547000000000001</v>
      </c>
      <c r="I329" s="38">
        <v>5.3719999999999999</v>
      </c>
      <c r="J329" s="38">
        <v>237.1</v>
      </c>
      <c r="K329" s="44">
        <v>17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69</v>
      </c>
      <c r="F331" s="40">
        <v>200</v>
      </c>
      <c r="G331" s="40">
        <v>1.8140000000000001</v>
      </c>
      <c r="H331" s="40">
        <v>1.512</v>
      </c>
      <c r="I331" s="40">
        <v>19.529</v>
      </c>
      <c r="J331" s="40">
        <v>98.975999999999999</v>
      </c>
      <c r="K331" s="45">
        <v>1713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65</v>
      </c>
      <c r="F332" s="40">
        <v>40</v>
      </c>
      <c r="G332" s="40">
        <v>2.4</v>
      </c>
      <c r="H332" s="40">
        <v>0.4</v>
      </c>
      <c r="I332" s="40">
        <v>20.8</v>
      </c>
      <c r="J332" s="40">
        <v>96.4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124</v>
      </c>
      <c r="F333" s="40">
        <v>100</v>
      </c>
      <c r="G333" s="40">
        <v>0.65</v>
      </c>
      <c r="H333" s="40">
        <v>0.1</v>
      </c>
      <c r="I333" s="40">
        <v>8.9499999999999993</v>
      </c>
      <c r="J333" s="40">
        <v>39.299999999999997</v>
      </c>
      <c r="K333" s="45"/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62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32</v>
      </c>
      <c r="E336" s="9"/>
      <c r="F336" s="19">
        <f>SUM(F329:F335)</f>
        <v>540</v>
      </c>
      <c r="G336" s="19">
        <f t="shared" ref="G336:J336" si="104">SUM(G329:G335)</f>
        <v>19.284999999999997</v>
      </c>
      <c r="H336" s="19">
        <f t="shared" si="104"/>
        <v>19.559000000000001</v>
      </c>
      <c r="I336" s="19">
        <f t="shared" si="104"/>
        <v>54.650999999999996</v>
      </c>
      <c r="J336" s="19">
        <f t="shared" si="104"/>
        <v>471.77600000000001</v>
      </c>
      <c r="K336" s="46"/>
      <c r="L336" s="54">
        <v>92.47</v>
      </c>
    </row>
    <row r="337" spans="1:12" ht="15.75" customHeight="1" x14ac:dyDescent="0.25">
      <c r="A337" s="55">
        <f>A329</f>
        <v>4</v>
      </c>
      <c r="B337" s="56">
        <v>3</v>
      </c>
      <c r="C337" s="57" t="s">
        <v>25</v>
      </c>
      <c r="D337" s="58" t="s">
        <v>26</v>
      </c>
      <c r="E337" s="62" t="s">
        <v>48</v>
      </c>
      <c r="F337" s="63">
        <v>60</v>
      </c>
      <c r="G337" s="63">
        <v>0.98099999999999998</v>
      </c>
      <c r="H337" s="63">
        <v>3.653</v>
      </c>
      <c r="I337" s="63">
        <v>4.1849999999999996</v>
      </c>
      <c r="J337" s="63">
        <v>53.545000000000002</v>
      </c>
      <c r="K337" s="64">
        <v>1672</v>
      </c>
      <c r="L337" s="65"/>
    </row>
    <row r="338" spans="1:12" ht="27.75" customHeight="1" x14ac:dyDescent="0.25">
      <c r="A338" s="59"/>
      <c r="B338" s="60"/>
      <c r="C338" s="61"/>
      <c r="D338" s="58" t="s">
        <v>27</v>
      </c>
      <c r="E338" s="62" t="s">
        <v>72</v>
      </c>
      <c r="F338" s="63">
        <v>200</v>
      </c>
      <c r="G338" s="63">
        <v>4.0659999999999998</v>
      </c>
      <c r="H338" s="63">
        <v>6.9429999999999996</v>
      </c>
      <c r="I338" s="63">
        <v>10.813000000000001</v>
      </c>
      <c r="J338" s="63">
        <v>122.004</v>
      </c>
      <c r="K338" s="64">
        <v>1439</v>
      </c>
      <c r="L338" s="65"/>
    </row>
    <row r="339" spans="1:12" ht="15.75" customHeight="1" x14ac:dyDescent="0.25">
      <c r="A339" s="59"/>
      <c r="B339" s="60"/>
      <c r="C339" s="61"/>
      <c r="D339" s="58" t="s">
        <v>28</v>
      </c>
      <c r="E339" s="62" t="s">
        <v>113</v>
      </c>
      <c r="F339" s="63">
        <v>90</v>
      </c>
      <c r="G339" s="63">
        <v>12.047000000000001</v>
      </c>
      <c r="H339" s="63">
        <v>10.865</v>
      </c>
      <c r="I339" s="63">
        <v>11.086</v>
      </c>
      <c r="J339" s="63">
        <v>190.31299999999999</v>
      </c>
      <c r="K339" s="64">
        <v>1763</v>
      </c>
      <c r="L339" s="65"/>
    </row>
    <row r="340" spans="1:12" ht="15.75" customHeight="1" x14ac:dyDescent="0.25">
      <c r="A340" s="59"/>
      <c r="B340" s="60"/>
      <c r="C340" s="61"/>
      <c r="D340" s="58" t="s">
        <v>29</v>
      </c>
      <c r="E340" s="62" t="s">
        <v>46</v>
      </c>
      <c r="F340" s="63">
        <v>150</v>
      </c>
      <c r="G340" s="63">
        <v>3.4039999999999999</v>
      </c>
      <c r="H340" s="63">
        <v>4.9039999999999999</v>
      </c>
      <c r="I340" s="63">
        <v>22.94</v>
      </c>
      <c r="J340" s="63">
        <v>149.511</v>
      </c>
      <c r="K340" s="64">
        <v>1720</v>
      </c>
      <c r="L340" s="65"/>
    </row>
    <row r="341" spans="1:12" ht="15.75" customHeight="1" x14ac:dyDescent="0.25">
      <c r="A341" s="59"/>
      <c r="B341" s="60"/>
      <c r="C341" s="61"/>
      <c r="D341" s="58" t="s">
        <v>117</v>
      </c>
      <c r="E341" s="62" t="s">
        <v>94</v>
      </c>
      <c r="F341" s="63">
        <v>180</v>
      </c>
      <c r="G341" s="63">
        <v>0</v>
      </c>
      <c r="H341" s="63">
        <v>0</v>
      </c>
      <c r="I341" s="63">
        <v>20.16</v>
      </c>
      <c r="J341" s="63">
        <v>80.641999999999996</v>
      </c>
      <c r="K341" s="64">
        <v>116</v>
      </c>
      <c r="L341" s="65"/>
    </row>
    <row r="342" spans="1:12" ht="15.75" customHeight="1" x14ac:dyDescent="0.25">
      <c r="A342" s="59"/>
      <c r="B342" s="60"/>
      <c r="C342" s="61"/>
      <c r="D342" s="58" t="s">
        <v>30</v>
      </c>
      <c r="E342" s="62" t="s">
        <v>65</v>
      </c>
      <c r="F342" s="63">
        <v>30</v>
      </c>
      <c r="G342" s="63">
        <v>1.8</v>
      </c>
      <c r="H342" s="63">
        <v>0.3</v>
      </c>
      <c r="I342" s="63">
        <v>15.6</v>
      </c>
      <c r="J342" s="63">
        <v>72.3</v>
      </c>
      <c r="K342" s="64"/>
      <c r="L342" s="65"/>
    </row>
    <row r="343" spans="1:12" ht="15.75" customHeight="1" x14ac:dyDescent="0.25">
      <c r="A343" s="59"/>
      <c r="B343" s="60"/>
      <c r="C343" s="61"/>
      <c r="D343" s="58" t="s">
        <v>31</v>
      </c>
      <c r="E343" s="62" t="s">
        <v>66</v>
      </c>
      <c r="F343" s="63">
        <v>30</v>
      </c>
      <c r="G343" s="63">
        <v>1.8</v>
      </c>
      <c r="H343" s="63">
        <v>0.3</v>
      </c>
      <c r="I343" s="63">
        <v>15.6</v>
      </c>
      <c r="J343" s="63">
        <v>72.3</v>
      </c>
      <c r="K343" s="64"/>
      <c r="L343" s="65"/>
    </row>
    <row r="344" spans="1:12" ht="15.75" customHeight="1" x14ac:dyDescent="0.25">
      <c r="A344" s="59"/>
      <c r="B344" s="60"/>
      <c r="C344" s="61"/>
      <c r="D344" s="66"/>
      <c r="E344" s="62"/>
      <c r="F344" s="63"/>
      <c r="G344" s="63"/>
      <c r="H344" s="63"/>
      <c r="I344" s="63"/>
      <c r="J344" s="63"/>
      <c r="K344" s="64"/>
      <c r="L344" s="65"/>
    </row>
    <row r="345" spans="1:12" ht="15.75" customHeight="1" x14ac:dyDescent="0.25">
      <c r="A345" s="59"/>
      <c r="B345" s="60"/>
      <c r="C345" s="61"/>
      <c r="D345" s="66"/>
      <c r="E345" s="62"/>
      <c r="F345" s="63"/>
      <c r="G345" s="63"/>
      <c r="H345" s="63"/>
      <c r="I345" s="63"/>
      <c r="J345" s="63"/>
      <c r="K345" s="64"/>
      <c r="L345" s="65"/>
    </row>
    <row r="346" spans="1:12" ht="15.75" customHeight="1" x14ac:dyDescent="0.25">
      <c r="A346" s="24"/>
      <c r="B346" s="17"/>
      <c r="C346" s="8"/>
      <c r="D346" s="18" t="s">
        <v>32</v>
      </c>
      <c r="E346" s="9"/>
      <c r="F346" s="19">
        <f>SUM(F337:F345)</f>
        <v>740</v>
      </c>
      <c r="G346" s="19">
        <f t="shared" ref="G346:J346" si="105">SUM(G337:G345)</f>
        <v>24.098000000000003</v>
      </c>
      <c r="H346" s="19">
        <f t="shared" si="105"/>
        <v>26.965</v>
      </c>
      <c r="I346" s="19">
        <f t="shared" si="105"/>
        <v>100.38399999999999</v>
      </c>
      <c r="J346" s="19">
        <f t="shared" si="105"/>
        <v>740.61499999999978</v>
      </c>
      <c r="K346" s="46"/>
      <c r="L346" s="54">
        <v>92.47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67" t="s">
        <v>4</v>
      </c>
      <c r="D347" s="80"/>
      <c r="E347" s="30"/>
      <c r="F347" s="31">
        <f>F336+F346</f>
        <v>1280</v>
      </c>
      <c r="G347" s="31">
        <f t="shared" ref="G347:H347" si="106">G336+G346</f>
        <v>43.382999999999996</v>
      </c>
      <c r="H347" s="31">
        <f t="shared" si="106"/>
        <v>46.524000000000001</v>
      </c>
      <c r="I347" s="31">
        <f>I336+I346</f>
        <v>155.03499999999997</v>
      </c>
      <c r="J347" s="31">
        <f t="shared" ref="J347" si="107">J336+J346</f>
        <v>1212.3909999999998</v>
      </c>
      <c r="K347" s="48"/>
      <c r="L347" s="31">
        <f>SUM(L336:L346)</f>
        <v>184.94</v>
      </c>
    </row>
    <row r="348" spans="1:12" ht="22.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123</v>
      </c>
      <c r="F348" s="38">
        <v>260</v>
      </c>
      <c r="G348" s="38">
        <v>21.498000000000001</v>
      </c>
      <c r="H348" s="38">
        <v>21.672999999999998</v>
      </c>
      <c r="I348" s="38">
        <v>41.264000000000003</v>
      </c>
      <c r="J348" s="38">
        <v>446.108</v>
      </c>
      <c r="K348" s="44" t="s">
        <v>114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53</v>
      </c>
      <c r="F350" s="40">
        <v>200</v>
      </c>
      <c r="G350" s="40">
        <v>0.12</v>
      </c>
      <c r="H350" s="40">
        <v>3.1E-2</v>
      </c>
      <c r="I350" s="40">
        <v>15.041</v>
      </c>
      <c r="J350" s="40">
        <v>60.920999999999999</v>
      </c>
      <c r="K350" s="45">
        <v>1675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65</v>
      </c>
      <c r="F351" s="40">
        <v>40</v>
      </c>
      <c r="G351" s="40">
        <v>2.4</v>
      </c>
      <c r="H351" s="40">
        <v>0.4</v>
      </c>
      <c r="I351" s="40">
        <v>20.8</v>
      </c>
      <c r="J351" s="40">
        <v>96.4</v>
      </c>
      <c r="K351" s="45"/>
      <c r="L351" s="53"/>
    </row>
    <row r="352" spans="1:12" ht="15.75" customHeight="1" x14ac:dyDescent="0.25">
      <c r="A352" s="23"/>
      <c r="B352" s="15"/>
      <c r="C352" s="11"/>
      <c r="D352" s="7"/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32</v>
      </c>
      <c r="E355" s="9"/>
      <c r="F355" s="19">
        <f>SUM(F348:F354)</f>
        <v>500</v>
      </c>
      <c r="G355" s="19">
        <f t="shared" ref="G355:J355" si="108">SUM(G348:G354)</f>
        <v>24.018000000000001</v>
      </c>
      <c r="H355" s="19">
        <f t="shared" si="108"/>
        <v>22.103999999999996</v>
      </c>
      <c r="I355" s="19">
        <f t="shared" si="108"/>
        <v>77.105000000000004</v>
      </c>
      <c r="J355" s="19">
        <f t="shared" si="108"/>
        <v>603.42899999999997</v>
      </c>
      <c r="K355" s="46"/>
      <c r="L355" s="54">
        <v>92.47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41</v>
      </c>
      <c r="F356" s="40">
        <v>60</v>
      </c>
      <c r="G356" s="40">
        <v>0.94599999999999995</v>
      </c>
      <c r="H356" s="40">
        <v>3.661</v>
      </c>
      <c r="I356" s="40">
        <v>4.2480000000000002</v>
      </c>
      <c r="J356" s="40">
        <v>53.722000000000001</v>
      </c>
      <c r="K356" s="45">
        <v>664</v>
      </c>
      <c r="L356" s="53"/>
    </row>
    <row r="357" spans="1:12" ht="24" customHeight="1" x14ac:dyDescent="0.25">
      <c r="A357" s="23"/>
      <c r="B357" s="15"/>
      <c r="C357" s="11"/>
      <c r="D357" s="7" t="s">
        <v>27</v>
      </c>
      <c r="E357" s="39" t="s">
        <v>89</v>
      </c>
      <c r="F357" s="40">
        <v>200</v>
      </c>
      <c r="G357" s="40">
        <v>4.6180000000000003</v>
      </c>
      <c r="H357" s="40">
        <v>7.0789999999999997</v>
      </c>
      <c r="I357" s="40">
        <v>14.920999999999999</v>
      </c>
      <c r="J357" s="40">
        <v>141.86799999999999</v>
      </c>
      <c r="K357" s="45">
        <v>1438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115</v>
      </c>
      <c r="F358" s="40">
        <v>90</v>
      </c>
      <c r="G358" s="40">
        <v>10.906000000000001</v>
      </c>
      <c r="H358" s="40">
        <v>15.222</v>
      </c>
      <c r="I358" s="40">
        <v>13.458</v>
      </c>
      <c r="J358" s="40">
        <v>234.458</v>
      </c>
      <c r="K358" s="45">
        <v>1772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51</v>
      </c>
      <c r="F359" s="40">
        <v>150</v>
      </c>
      <c r="G359" s="40">
        <v>6.9009999999999998</v>
      </c>
      <c r="H359" s="40">
        <v>4.5309999999999997</v>
      </c>
      <c r="I359" s="40">
        <v>45.970999999999997</v>
      </c>
      <c r="J359" s="40">
        <v>252.26300000000001</v>
      </c>
      <c r="K359" s="45">
        <v>1669</v>
      </c>
      <c r="L359" s="53"/>
    </row>
    <row r="360" spans="1:12" ht="15.75" customHeight="1" x14ac:dyDescent="0.25">
      <c r="A360" s="23"/>
      <c r="B360" s="15"/>
      <c r="C360" s="11"/>
      <c r="D360" s="7" t="s">
        <v>117</v>
      </c>
      <c r="E360" s="39" t="s">
        <v>47</v>
      </c>
      <c r="F360" s="40">
        <v>180</v>
      </c>
      <c r="G360" s="40">
        <v>0.14399999999999999</v>
      </c>
      <c r="H360" s="40">
        <v>0</v>
      </c>
      <c r="I360" s="40">
        <v>15.318</v>
      </c>
      <c r="J360" s="40">
        <v>61.847999999999999</v>
      </c>
      <c r="K360" s="45">
        <v>1658</v>
      </c>
      <c r="L360" s="53"/>
    </row>
    <row r="361" spans="1:12" ht="15.75" customHeight="1" x14ac:dyDescent="0.25">
      <c r="A361" s="23"/>
      <c r="B361" s="15"/>
      <c r="C361" s="11"/>
      <c r="D361" s="7" t="s">
        <v>30</v>
      </c>
      <c r="E361" s="39" t="s">
        <v>65</v>
      </c>
      <c r="F361" s="40">
        <v>20</v>
      </c>
      <c r="G361" s="40">
        <v>1.2</v>
      </c>
      <c r="H361" s="40">
        <v>0.2</v>
      </c>
      <c r="I361" s="40">
        <v>10.4</v>
      </c>
      <c r="J361" s="40">
        <v>48.2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31</v>
      </c>
      <c r="E362" s="39" t="s">
        <v>66</v>
      </c>
      <c r="F362" s="40">
        <v>20</v>
      </c>
      <c r="G362" s="40">
        <v>1.2</v>
      </c>
      <c r="H362" s="40">
        <v>0.2</v>
      </c>
      <c r="I362" s="40">
        <v>10.4</v>
      </c>
      <c r="J362" s="40">
        <v>48.2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32</v>
      </c>
      <c r="E365" s="9"/>
      <c r="F365" s="19">
        <f>SUM(F356:F364)</f>
        <v>720</v>
      </c>
      <c r="G365" s="19">
        <f t="shared" ref="G365:J365" si="109">SUM(G356:G364)</f>
        <v>25.914999999999996</v>
      </c>
      <c r="H365" s="19">
        <f t="shared" si="109"/>
        <v>30.892999999999997</v>
      </c>
      <c r="I365" s="19">
        <f t="shared" si="109"/>
        <v>114.71600000000001</v>
      </c>
      <c r="J365" s="19">
        <f t="shared" si="109"/>
        <v>840.55900000000008</v>
      </c>
      <c r="K365" s="46"/>
      <c r="L365" s="54">
        <v>92.47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67" t="s">
        <v>4</v>
      </c>
      <c r="D366" s="80"/>
      <c r="E366" s="30"/>
      <c r="F366" s="31">
        <f>F355+F365</f>
        <v>1220</v>
      </c>
      <c r="G366" s="31">
        <f t="shared" ref="G366:H366" si="110">G355+G365</f>
        <v>49.932999999999993</v>
      </c>
      <c r="H366" s="31">
        <f t="shared" si="110"/>
        <v>52.996999999999993</v>
      </c>
      <c r="I366" s="31">
        <f>I355+I365</f>
        <v>191.82100000000003</v>
      </c>
      <c r="J366" s="31">
        <f t="shared" ref="J366" si="111">J355+J365</f>
        <v>1443.9880000000001</v>
      </c>
      <c r="K366" s="48"/>
      <c r="L366" s="31">
        <f>SUM(L355:L365)</f>
        <v>184.94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82</v>
      </c>
      <c r="F367" s="38">
        <v>150</v>
      </c>
      <c r="G367" s="38">
        <v>16.334</v>
      </c>
      <c r="H367" s="38">
        <v>11.772</v>
      </c>
      <c r="I367" s="38">
        <v>40.421999999999997</v>
      </c>
      <c r="J367" s="38">
        <v>332.97</v>
      </c>
      <c r="K367" s="44">
        <v>1755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83</v>
      </c>
      <c r="F369" s="40">
        <v>205</v>
      </c>
      <c r="G369" s="40">
        <v>0.16500000000000001</v>
      </c>
      <c r="H369" s="40">
        <v>3.5999999999999997E-2</v>
      </c>
      <c r="I369" s="40">
        <v>15.191000000000001</v>
      </c>
      <c r="J369" s="40">
        <v>61.746000000000002</v>
      </c>
      <c r="K369" s="45">
        <v>404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65</v>
      </c>
      <c r="F370" s="40">
        <v>50</v>
      </c>
      <c r="G370" s="40">
        <v>3</v>
      </c>
      <c r="H370" s="40">
        <v>0.5</v>
      </c>
      <c r="I370" s="40">
        <v>26</v>
      </c>
      <c r="J370" s="40">
        <v>120.5</v>
      </c>
      <c r="K370" s="45"/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124</v>
      </c>
      <c r="F371" s="40">
        <v>100</v>
      </c>
      <c r="G371" s="40">
        <v>0.65</v>
      </c>
      <c r="H371" s="40">
        <v>0.1</v>
      </c>
      <c r="I371" s="40">
        <v>8.9499999999999993</v>
      </c>
      <c r="J371" s="40">
        <v>39.299999999999997</v>
      </c>
      <c r="K371" s="45" t="s">
        <v>35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32</v>
      </c>
      <c r="E374" s="9"/>
      <c r="F374" s="19">
        <f>SUM(F367:F373)</f>
        <v>505</v>
      </c>
      <c r="G374" s="19">
        <f t="shared" ref="G374:J374" si="112">SUM(G367:G373)</f>
        <v>20.148999999999997</v>
      </c>
      <c r="H374" s="19">
        <f t="shared" si="112"/>
        <v>12.407999999999999</v>
      </c>
      <c r="I374" s="19">
        <f t="shared" si="112"/>
        <v>90.563000000000002</v>
      </c>
      <c r="J374" s="19">
        <f t="shared" si="112"/>
        <v>554.51599999999996</v>
      </c>
      <c r="K374" s="46"/>
      <c r="L374" s="54">
        <v>92.47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92</v>
      </c>
      <c r="F375" s="40">
        <v>60</v>
      </c>
      <c r="G375" s="40">
        <v>0.85399999999999998</v>
      </c>
      <c r="H375" s="40">
        <v>4.8520000000000003</v>
      </c>
      <c r="I375" s="40">
        <v>5.0090000000000003</v>
      </c>
      <c r="J375" s="40">
        <v>67.117999999999995</v>
      </c>
      <c r="K375" s="45">
        <v>1682</v>
      </c>
      <c r="L375" s="53"/>
    </row>
    <row r="376" spans="1:12" ht="23.25" customHeight="1" x14ac:dyDescent="0.25">
      <c r="A376" s="23"/>
      <c r="B376" s="15"/>
      <c r="C376" s="11"/>
      <c r="D376" s="7" t="s">
        <v>27</v>
      </c>
      <c r="E376" s="39" t="s">
        <v>80</v>
      </c>
      <c r="F376" s="40">
        <v>200</v>
      </c>
      <c r="G376" s="40">
        <v>4.0979999999999999</v>
      </c>
      <c r="H376" s="40">
        <v>6.9509999999999996</v>
      </c>
      <c r="I376" s="40">
        <v>8.2810000000000006</v>
      </c>
      <c r="J376" s="40">
        <v>112.07599999999999</v>
      </c>
      <c r="K376" s="45">
        <v>1442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116</v>
      </c>
      <c r="F377" s="40">
        <v>200</v>
      </c>
      <c r="G377" s="40">
        <v>16.619</v>
      </c>
      <c r="H377" s="40">
        <v>21.443999999999999</v>
      </c>
      <c r="I377" s="40">
        <v>29.91</v>
      </c>
      <c r="J377" s="40">
        <v>379.11</v>
      </c>
      <c r="K377" s="45">
        <v>1728</v>
      </c>
      <c r="L377" s="53"/>
    </row>
    <row r="378" spans="1:12" ht="15.75" customHeight="1" x14ac:dyDescent="0.25">
      <c r="A378" s="23"/>
      <c r="B378" s="15"/>
      <c r="C378" s="11"/>
      <c r="D378" s="7"/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117</v>
      </c>
      <c r="E379" s="39" t="s">
        <v>60</v>
      </c>
      <c r="F379" s="40">
        <v>180</v>
      </c>
      <c r="G379" s="40">
        <v>7.1999999999999995E-2</v>
      </c>
      <c r="H379" s="40">
        <v>0</v>
      </c>
      <c r="I379" s="40">
        <v>15.263999999999999</v>
      </c>
      <c r="J379" s="40">
        <v>61.344000000000001</v>
      </c>
      <c r="K379" s="45">
        <v>1690</v>
      </c>
      <c r="L379" s="53"/>
    </row>
    <row r="380" spans="1:12" ht="15.75" customHeight="1" x14ac:dyDescent="0.25">
      <c r="A380" s="23"/>
      <c r="B380" s="15"/>
      <c r="C380" s="11"/>
      <c r="D380" s="7" t="s">
        <v>30</v>
      </c>
      <c r="E380" s="39" t="s">
        <v>65</v>
      </c>
      <c r="F380" s="40">
        <v>30</v>
      </c>
      <c r="G380" s="40">
        <v>1.8</v>
      </c>
      <c r="H380" s="40">
        <v>0.3</v>
      </c>
      <c r="I380" s="40">
        <v>15.6</v>
      </c>
      <c r="J380" s="40">
        <v>72.3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31</v>
      </c>
      <c r="E381" s="39" t="s">
        <v>66</v>
      </c>
      <c r="F381" s="40">
        <v>30</v>
      </c>
      <c r="G381" s="40">
        <v>1.8</v>
      </c>
      <c r="H381" s="40">
        <v>0.3</v>
      </c>
      <c r="I381" s="40">
        <v>15.6</v>
      </c>
      <c r="J381" s="40">
        <v>72.3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32</v>
      </c>
      <c r="E384" s="9"/>
      <c r="F384" s="19">
        <f>SUM(F375:F383)</f>
        <v>700</v>
      </c>
      <c r="G384" s="19">
        <f t="shared" ref="G384:J384" si="113">SUM(G375:G383)</f>
        <v>25.242999999999999</v>
      </c>
      <c r="H384" s="19">
        <f t="shared" si="113"/>
        <v>33.846999999999994</v>
      </c>
      <c r="I384" s="19">
        <f t="shared" si="113"/>
        <v>89.663999999999987</v>
      </c>
      <c r="J384" s="19">
        <f t="shared" si="113"/>
        <v>764.24799999999993</v>
      </c>
      <c r="K384" s="46"/>
      <c r="L384" s="54">
        <v>92.47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67" t="s">
        <v>4</v>
      </c>
      <c r="D385" s="80"/>
      <c r="E385" s="30"/>
      <c r="F385" s="31">
        <f>F374+F384</f>
        <v>1205</v>
      </c>
      <c r="G385" s="31">
        <f t="shared" ref="G385:H385" si="114">G374+G384</f>
        <v>45.391999999999996</v>
      </c>
      <c r="H385" s="31">
        <f t="shared" si="114"/>
        <v>46.254999999999995</v>
      </c>
      <c r="I385" s="31">
        <f>I374+I384</f>
        <v>180.22699999999998</v>
      </c>
      <c r="J385" s="31">
        <f t="shared" ref="J385" si="115">J374+J384</f>
        <v>1318.7639999999999</v>
      </c>
      <c r="K385" s="48"/>
      <c r="L385" s="50">
        <f>SUM(L374:L384)</f>
        <v>184.94</v>
      </c>
    </row>
    <row r="386" spans="1:12" ht="13.5" customHeight="1" thickBot="1" x14ac:dyDescent="0.25">
      <c r="A386" s="26"/>
      <c r="B386" s="27"/>
      <c r="C386" s="77" t="s">
        <v>5</v>
      </c>
      <c r="D386" s="78"/>
      <c r="E386" s="79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1227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46.144200000000012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49.132199999999997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178.84174999999999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1342.13265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2025-02-10T12:04:49Z</dcterms:modified>
</cp:coreProperties>
</file>